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gie\Desktop\WEBSITE MGMT\GUIDELINES\2020\"/>
    </mc:Choice>
  </mc:AlternateContent>
  <bookViews>
    <workbookView xWindow="0" yWindow="0" windowWidth="23040" windowHeight="8760" firstSheet="1" activeTab="1"/>
  </bookViews>
  <sheets>
    <sheet name="_REF1" sheetId="1" state="veryHidden" r:id="rId1"/>
    <sheet name="Front Page" sheetId="2" r:id="rId2"/>
    <sheet name="ORi-01" sheetId="3" r:id="rId3"/>
    <sheet name="ORi-02" sheetId="4" r:id="rId4"/>
    <sheet name="ORi-03" sheetId="5" r:id="rId5"/>
  </sheets>
  <definedNames>
    <definedName name="INFOSHEET_MONTH">_REF1!$A$3:$L$3</definedName>
    <definedName name="INFOSHEET_YEAR">_REF1!$M$3:$DR$3</definedName>
    <definedName name="LISTGROUP80">_REF1!$A$4:$B$4</definedName>
  </definedNames>
  <calcPr calcId="162913"/>
</workbook>
</file>

<file path=xl/calcChain.xml><?xml version="1.0" encoding="utf-8"?>
<calcChain xmlns="http://schemas.openxmlformats.org/spreadsheetml/2006/main">
  <c r="N9" i="5" l="1"/>
  <c r="M9" i="5"/>
  <c r="L9" i="5"/>
  <c r="K9" i="5"/>
  <c r="J9" i="5"/>
  <c r="I9" i="5"/>
  <c r="H9" i="5"/>
  <c r="G9" i="5"/>
  <c r="F9" i="5"/>
  <c r="E9" i="5"/>
  <c r="D9" i="5"/>
  <c r="C9" i="5"/>
  <c r="N19" i="4"/>
  <c r="M19" i="4"/>
  <c r="L19" i="4"/>
  <c r="K19" i="4"/>
  <c r="J19" i="4"/>
  <c r="I19" i="4"/>
  <c r="H19" i="4"/>
  <c r="G19" i="4"/>
  <c r="F19" i="4"/>
  <c r="E19" i="4"/>
  <c r="D19" i="4"/>
  <c r="C19" i="4"/>
  <c r="N11" i="4"/>
  <c r="N22" i="4" s="1"/>
  <c r="H11" i="3" s="1"/>
  <c r="M11" i="4"/>
  <c r="M22" i="4" s="1"/>
  <c r="H10" i="3" s="1"/>
  <c r="L11" i="4"/>
  <c r="L22" i="4" s="1"/>
  <c r="H9" i="3" s="1"/>
  <c r="K11" i="4"/>
  <c r="K22" i="4" s="1"/>
  <c r="H8" i="3" s="1"/>
  <c r="H12" i="3" s="1"/>
  <c r="H14" i="3" s="1"/>
  <c r="J11" i="4"/>
  <c r="J22" i="4" s="1"/>
  <c r="F11" i="3" s="1"/>
  <c r="I11" i="4"/>
  <c r="I22" i="4" s="1"/>
  <c r="F10" i="3" s="1"/>
  <c r="H11" i="4"/>
  <c r="H22" i="4" s="1"/>
  <c r="F9" i="3" s="1"/>
  <c r="G11" i="4"/>
  <c r="G22" i="4" s="1"/>
  <c r="F8" i="3" s="1"/>
  <c r="F12" i="3" s="1"/>
  <c r="F14" i="3" s="1"/>
  <c r="F11" i="4"/>
  <c r="F22" i="4" s="1"/>
  <c r="D11" i="3" s="1"/>
  <c r="E11" i="4"/>
  <c r="E22" i="4" s="1"/>
  <c r="D10" i="3" s="1"/>
  <c r="D11" i="4"/>
  <c r="D22" i="4" s="1"/>
  <c r="D9" i="3" s="1"/>
  <c r="C11" i="4"/>
  <c r="C22" i="4" s="1"/>
  <c r="D8" i="3" s="1"/>
  <c r="D12" i="3" s="1"/>
  <c r="D14" i="3" s="1"/>
  <c r="D16" i="2"/>
  <c r="D14" i="2"/>
  <c r="D16" i="3" l="1"/>
  <c r="D17" i="3" s="1"/>
  <c r="D15" i="3"/>
</calcChain>
</file>

<file path=xl/sharedStrings.xml><?xml version="1.0" encoding="utf-8"?>
<sst xmlns="http://schemas.openxmlformats.org/spreadsheetml/2006/main" count="175" uniqueCount="100">
  <si>
    <t>395815</t>
  </si>
  <si>
    <t>13823</t>
  </si>
  <si>
    <t>523</t>
  </si>
  <si>
    <t>6</t>
  </si>
  <si>
    <t>1</t>
  </si>
  <si>
    <t/>
  </si>
  <si>
    <t>70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</si>
  <si>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</si>
  <si>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</si>
  <si>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</si>
  <si>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</si>
  <si>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</si>
  <si>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</si>
  <si>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</si>
  <si>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</si>
  <si>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</si>
  <si>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</si>
  <si>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</si>
  <si>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</si>
  <si>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Reporting Entity: </t>
  </si>
  <si>
    <t xml:space="preserve">Form Code: </t>
  </si>
  <si>
    <t>ORi</t>
  </si>
  <si>
    <t xml:space="preserve">Form Title: </t>
  </si>
  <si>
    <t>BCAF- Operational Risk (Islamic Window)</t>
  </si>
  <si>
    <t xml:space="preserve">Sector: </t>
  </si>
  <si>
    <t>Bank</t>
  </si>
  <si>
    <t xml:space="preserve">Category: </t>
  </si>
  <si>
    <t>BCAF-i</t>
  </si>
  <si>
    <t xml:space="preserve">Submission Year: </t>
  </si>
  <si>
    <t xml:space="preserve">Submission Month: </t>
  </si>
  <si>
    <t xml:space="preserve">Frequency: </t>
  </si>
  <si>
    <t>Quarterly</t>
  </si>
  <si>
    <t xml:space="preserve">Calendar/Financial Year: </t>
  </si>
  <si>
    <t>Calendar Year</t>
  </si>
  <si>
    <t>RE Financial Year</t>
  </si>
  <si>
    <t xml:space="preserve">As at/Period: </t>
  </si>
  <si>
    <t>As at</t>
  </si>
  <si>
    <t xml:space="preserve">Time Stamp: </t>
  </si>
  <si>
    <t>24/06/2020 10:10 AM</t>
  </si>
  <si>
    <t xml:space="preserve">Note: </t>
  </si>
  <si>
    <r>
      <rPr>
        <sz val="11"/>
        <rFont val="Calibri"/>
      </rPr>
      <t xml:space="preserve">RE who has downloaded the excel form from the SMS </t>
    </r>
    <r>
      <rPr>
        <b/>
        <sz val="11"/>
        <rFont val="Calibri"/>
      </rPr>
      <t>shall not tamper/modify the template</t>
    </r>
    <r>
      <rPr>
        <sz val="11"/>
        <rFont val="Calibri"/>
      </rPr>
      <t xml:space="preserve"> in any manner</t>
    </r>
  </si>
  <si>
    <t xml:space="preserve">Tab No: </t>
  </si>
  <si>
    <t>01</t>
  </si>
  <si>
    <t xml:space="preserve">Tab Title: </t>
  </si>
  <si>
    <t>ORi-01: (BIA) BIA Capital Charge Computation</t>
  </si>
  <si>
    <t>Year 3</t>
  </si>
  <si>
    <t>Year 2</t>
  </si>
  <si>
    <t>Year 1</t>
  </si>
  <si>
    <t>Gross Income for the financial quarter ending</t>
  </si>
  <si>
    <t>Q12</t>
  </si>
  <si>
    <t>Q8</t>
  </si>
  <si>
    <t>Q4</t>
  </si>
  <si>
    <t>Q11</t>
  </si>
  <si>
    <t>Q7</t>
  </si>
  <si>
    <t>Q3</t>
  </si>
  <si>
    <t>Q10</t>
  </si>
  <si>
    <t>Q6</t>
  </si>
  <si>
    <t>Q2</t>
  </si>
  <si>
    <t>Q9</t>
  </si>
  <si>
    <t>Q5</t>
  </si>
  <si>
    <t>Q1</t>
  </si>
  <si>
    <t>Total Gross Income for the year</t>
  </si>
  <si>
    <t>multiplied by Alpha</t>
  </si>
  <si>
    <t>15%</t>
  </si>
  <si>
    <t>Total OR Capital Charge for the year</t>
  </si>
  <si>
    <t>Aggregate total of OR Capital Charge</t>
  </si>
  <si>
    <t>Number of years with positive gross income</t>
  </si>
  <si>
    <t>OR Capital Charge: BIA</t>
  </si>
  <si>
    <t>02</t>
  </si>
  <si>
    <t>ORi-02: (GI and FA Computation) Gross Income and Financing, Advances and Other Loan Computation (Islamic Window Operations)</t>
  </si>
  <si>
    <t>BACK</t>
  </si>
  <si>
    <t>Data Items</t>
  </si>
  <si>
    <t>Quarter</t>
  </si>
  <si>
    <t>12</t>
  </si>
  <si>
    <t>11</t>
  </si>
  <si>
    <t>10</t>
  </si>
  <si>
    <t>9</t>
  </si>
  <si>
    <t>8</t>
  </si>
  <si>
    <t>7</t>
  </si>
  <si>
    <t>5</t>
  </si>
  <si>
    <t>4</t>
  </si>
  <si>
    <t>3</t>
  </si>
  <si>
    <t>2</t>
  </si>
  <si>
    <t>Net income from financing activities</t>
  </si>
  <si>
    <t>Net income from investment activities</t>
  </si>
  <si>
    <t>Other income:</t>
  </si>
  <si>
    <t>Fees and commission income</t>
  </si>
  <si>
    <t>less: Fees and commission expenses</t>
  </si>
  <si>
    <t>Gain/ losses arising from sale of trading book securities</t>
  </si>
  <si>
    <t>Gain/ losses arising from dealing in foreign currency</t>
  </si>
  <si>
    <t>Dividend income from investment in securities</t>
  </si>
  <si>
    <t>Unrealised gains/ losses on fair value changes of trading securities (inc.derivatives)</t>
  </si>
  <si>
    <t>Income from non-Shariah compliant sources</t>
  </si>
  <si>
    <t>Other operating income (please specify)</t>
  </si>
  <si>
    <t>Less:</t>
  </si>
  <si>
    <t>Income attributable to the investment account holders and other depositors</t>
  </si>
  <si>
    <t>Total Gross Income</t>
  </si>
  <si>
    <t>03</t>
  </si>
  <si>
    <t>ORi-03: (GI and FA Computation) Gross Income and Financing, Advances and Other Loan Computation (Islamic Window Operations) - Other Operating Income</t>
  </si>
  <si>
    <t>Other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</si>
</sst>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8"/>
      <name val="Calibri"/>
    </font>
    <font>
      <b/>
      <sz val="18"/>
      <name val="Calibri"/>
    </font>
    <font>
      <sz val="1"/>
      <color indexed="9"/>
      <name val="Calibri"/>
    </font>
    <font>
      <sz val="11"/>
      <name val="Calibri"/>
    </font>
    <font>
      <b/>
      <sz val="11"/>
      <name val="Calibri"/>
    </font>
    <font>
      <sz val="10"/>
      <color indexed="0"/>
      <name val="Arial"/>
    </font>
    <font>
      <u/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rgb="FF9BC2E6"/>
      </patternFill>
    </fill>
    <fill>
      <patternFill patternType="solid">
        <fgColor rgb="FFB7B7B7"/>
      </patternFill>
    </fill>
    <fill>
      <patternFill patternType="solid">
        <fgColor rgb="FF92D050"/>
      </patternFill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3" fontId="6" fillId="5" borderId="1" xfId="0" applyNumberFormat="1" applyFont="1" applyFill="1" applyBorder="1" applyAlignment="1">
      <alignment horizontal="right" wrapText="1"/>
    </xf>
    <xf numFmtId="0" fontId="7" fillId="0" borderId="0" xfId="0" applyFont="1"/>
    <xf numFmtId="3" fontId="6" fillId="6" borderId="1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>
      <alignment horizontal="left" wrapText="1" indent="1"/>
    </xf>
    <xf numFmtId="0" fontId="6" fillId="6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1905000</xdr:colOff>
      <xdr:row>0</xdr:row>
      <xdr:rowOff>95250</xdr:rowOff>
    </xdr:from>
    <xdr:to>
      <xdr:col>2</xdr:col>
      <xdr:colOff>2146173</xdr:colOff>
      <xdr:row>6</xdr:row>
      <xdr:rowOff>95250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95250"/>
          <a:ext cx="28575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"/>
  <sheetViews>
    <sheetView workbookViewId="0"/>
  </sheetViews>
  <sheetFormatPr defaultRowHeight="15"/>
  <sheetData>
    <row r="1" spans="1:122">
      <c r="A1">
        <v>1</v>
      </c>
      <c r="B1">
        <v>7</v>
      </c>
      <c r="C1">
        <v>1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5</v>
      </c>
      <c r="K1" t="s">
        <v>5</v>
      </c>
      <c r="L1" t="s">
        <v>6</v>
      </c>
    </row>
    <row r="3" spans="1:122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>
        <v>1990</v>
      </c>
      <c r="N3">
        <v>1991</v>
      </c>
      <c r="O3">
        <v>1992</v>
      </c>
      <c r="P3">
        <v>1993</v>
      </c>
      <c r="Q3">
        <v>1994</v>
      </c>
      <c r="R3">
        <v>1995</v>
      </c>
      <c r="S3">
        <v>1996</v>
      </c>
      <c r="T3">
        <v>1997</v>
      </c>
      <c r="U3">
        <v>1998</v>
      </c>
      <c r="V3">
        <v>1999</v>
      </c>
      <c r="W3">
        <v>2000</v>
      </c>
      <c r="X3">
        <v>2001</v>
      </c>
      <c r="Y3">
        <v>2002</v>
      </c>
      <c r="Z3">
        <v>2003</v>
      </c>
      <c r="AA3">
        <v>2004</v>
      </c>
      <c r="AB3">
        <v>2005</v>
      </c>
      <c r="AC3">
        <v>2006</v>
      </c>
      <c r="AD3">
        <v>2007</v>
      </c>
      <c r="AE3">
        <v>2008</v>
      </c>
      <c r="AF3">
        <v>2009</v>
      </c>
      <c r="AG3">
        <v>2010</v>
      </c>
      <c r="AH3">
        <v>2011</v>
      </c>
      <c r="AI3">
        <v>2012</v>
      </c>
      <c r="AJ3">
        <v>2013</v>
      </c>
      <c r="AK3">
        <v>2014</v>
      </c>
      <c r="AL3">
        <v>2015</v>
      </c>
      <c r="AM3">
        <v>2016</v>
      </c>
      <c r="AN3">
        <v>2017</v>
      </c>
      <c r="AO3">
        <v>2018</v>
      </c>
      <c r="AP3">
        <v>2019</v>
      </c>
      <c r="AQ3">
        <v>2020</v>
      </c>
      <c r="AR3">
        <v>2021</v>
      </c>
      <c r="AS3">
        <v>2022</v>
      </c>
      <c r="AT3">
        <v>2023</v>
      </c>
      <c r="AU3">
        <v>2024</v>
      </c>
      <c r="AV3">
        <v>2025</v>
      </c>
      <c r="AW3">
        <v>2026</v>
      </c>
      <c r="AX3">
        <v>2027</v>
      </c>
      <c r="AY3">
        <v>2028</v>
      </c>
      <c r="AZ3">
        <v>2029</v>
      </c>
      <c r="BA3">
        <v>2030</v>
      </c>
      <c r="BB3">
        <v>2031</v>
      </c>
      <c r="BC3">
        <v>2032</v>
      </c>
      <c r="BD3">
        <v>2033</v>
      </c>
      <c r="BE3">
        <v>2034</v>
      </c>
      <c r="BF3">
        <v>2035</v>
      </c>
      <c r="BG3">
        <v>2036</v>
      </c>
      <c r="BH3">
        <v>2037</v>
      </c>
      <c r="BI3">
        <v>2038</v>
      </c>
      <c r="BJ3">
        <v>2039</v>
      </c>
      <c r="BK3">
        <v>2040</v>
      </c>
      <c r="BL3">
        <v>2041</v>
      </c>
      <c r="BM3">
        <v>2042</v>
      </c>
      <c r="BN3">
        <v>2043</v>
      </c>
      <c r="BO3">
        <v>2044</v>
      </c>
      <c r="BP3">
        <v>2045</v>
      </c>
      <c r="BQ3">
        <v>2046</v>
      </c>
      <c r="BR3">
        <v>2047</v>
      </c>
      <c r="BS3">
        <v>2048</v>
      </c>
      <c r="BT3">
        <v>2049</v>
      </c>
      <c r="BU3">
        <v>2050</v>
      </c>
      <c r="BV3">
        <v>2051</v>
      </c>
      <c r="BW3">
        <v>2052</v>
      </c>
      <c r="BX3">
        <v>2053</v>
      </c>
      <c r="BY3">
        <v>2054</v>
      </c>
      <c r="BZ3">
        <v>2055</v>
      </c>
      <c r="CA3">
        <v>2056</v>
      </c>
      <c r="CB3">
        <v>2057</v>
      </c>
      <c r="CC3">
        <v>2058</v>
      </c>
      <c r="CD3">
        <v>2059</v>
      </c>
      <c r="CE3">
        <v>2060</v>
      </c>
      <c r="CF3">
        <v>2061</v>
      </c>
      <c r="CG3">
        <v>2062</v>
      </c>
      <c r="CH3">
        <v>2063</v>
      </c>
      <c r="CI3">
        <v>2064</v>
      </c>
      <c r="CJ3">
        <v>2065</v>
      </c>
      <c r="CK3">
        <v>2066</v>
      </c>
      <c r="CL3">
        <v>2067</v>
      </c>
      <c r="CM3">
        <v>2068</v>
      </c>
      <c r="CN3">
        <v>2069</v>
      </c>
      <c r="CO3">
        <v>2070</v>
      </c>
      <c r="CP3">
        <v>2071</v>
      </c>
      <c r="CQ3">
        <v>2072</v>
      </c>
      <c r="CR3">
        <v>2073</v>
      </c>
      <c r="CS3">
        <v>2074</v>
      </c>
      <c r="CT3">
        <v>2075</v>
      </c>
      <c r="CU3">
        <v>2076</v>
      </c>
      <c r="CV3">
        <v>2077</v>
      </c>
      <c r="CW3">
        <v>2078</v>
      </c>
      <c r="CX3">
        <v>2079</v>
      </c>
      <c r="CY3">
        <v>2080</v>
      </c>
      <c r="CZ3">
        <v>2081</v>
      </c>
      <c r="DA3">
        <v>2082</v>
      </c>
      <c r="DB3">
        <v>2083</v>
      </c>
      <c r="DC3">
        <v>2084</v>
      </c>
      <c r="DD3">
        <v>2085</v>
      </c>
      <c r="DE3">
        <v>2086</v>
      </c>
      <c r="DF3">
        <v>2087</v>
      </c>
      <c r="DG3">
        <v>2088</v>
      </c>
      <c r="DH3">
        <v>2089</v>
      </c>
      <c r="DI3">
        <v>2090</v>
      </c>
      <c r="DJ3">
        <v>2091</v>
      </c>
      <c r="DK3">
        <v>2092</v>
      </c>
      <c r="DL3">
        <v>2093</v>
      </c>
      <c r="DM3">
        <v>2094</v>
      </c>
      <c r="DN3">
        <v>2095</v>
      </c>
      <c r="DO3">
        <v>2096</v>
      </c>
      <c r="DP3">
        <v>2097</v>
      </c>
      <c r="DQ3">
        <v>2098</v>
      </c>
      <c r="DR3">
        <v>2099</v>
      </c>
    </row>
    <row r="4" spans="1:122">
      <c r="A4" t="s">
        <v>33</v>
      </c>
      <c r="B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22"/>
  <sheetViews>
    <sheetView tabSelected="1" workbookViewId="0">
      <selection activeCell="C8" sqref="C8"/>
    </sheetView>
  </sheetViews>
  <sheetFormatPr defaultRowHeight="15"/>
  <cols>
    <col min="2" max="2" width="39.28515625" bestFit="1" customWidth="1"/>
    <col min="3" max="3" width="71.28515625" bestFit="1" customWidth="1"/>
    <col min="4" max="4" width="0" hidden="1" customWidth="1"/>
  </cols>
  <sheetData>
    <row r="8" spans="2:4" ht="23.25">
      <c r="B8" s="1" t="s">
        <v>19</v>
      </c>
      <c r="C8" s="2"/>
    </row>
    <row r="9" spans="2:4" ht="23.25">
      <c r="B9" s="3" t="s">
        <v>20</v>
      </c>
      <c r="C9" s="4" t="s">
        <v>21</v>
      </c>
      <c r="D9" s="5" t="s">
        <v>21</v>
      </c>
    </row>
    <row r="10" spans="2:4" ht="23.25">
      <c r="B10" s="3" t="s">
        <v>22</v>
      </c>
      <c r="C10" s="4" t="s">
        <v>23</v>
      </c>
    </row>
    <row r="11" spans="2:4" ht="23.25">
      <c r="B11" s="3" t="s">
        <v>24</v>
      </c>
      <c r="C11" s="4" t="s">
        <v>25</v>
      </c>
      <c r="D11" s="5" t="s">
        <v>6</v>
      </c>
    </row>
    <row r="12" spans="2:4" ht="23.25">
      <c r="B12" s="3" t="s">
        <v>26</v>
      </c>
      <c r="C12" s="4" t="s">
        <v>27</v>
      </c>
    </row>
    <row r="13" spans="2:4" ht="23.25">
      <c r="B13" s="3" t="s">
        <v>28</v>
      </c>
      <c r="C13" s="6">
        <v>2020</v>
      </c>
    </row>
    <row r="14" spans="2:4" ht="23.25">
      <c r="B14" s="3" t="s">
        <v>29</v>
      </c>
      <c r="C14" s="6" t="s">
        <v>9</v>
      </c>
      <c r="D14" s="5" t="str">
        <f>TEXT(EOMONTH(DATE(TEXT(C13,"0"),TEXT(MONTH(1&amp;C14),"00"),1),0),"YYYY-MM-DD HH:MM:SS.s")</f>
        <v>2020-03-31 00:00:00.0</v>
      </c>
    </row>
    <row r="15" spans="2:4" ht="0" hidden="1" customHeight="1">
      <c r="B15" s="3" t="s">
        <v>30</v>
      </c>
      <c r="C15" s="4" t="s">
        <v>31</v>
      </c>
    </row>
    <row r="16" spans="2:4" ht="23.25">
      <c r="B16" s="3" t="s">
        <v>32</v>
      </c>
      <c r="C16" s="6" t="s">
        <v>33</v>
      </c>
      <c r="D16" s="5" t="str">
        <f>IF(C16="Calendar Year","277","278")</f>
        <v>277</v>
      </c>
    </row>
    <row r="17" spans="2:3" ht="23.25">
      <c r="B17" s="3" t="s">
        <v>35</v>
      </c>
      <c r="C17" s="4" t="s">
        <v>36</v>
      </c>
    </row>
    <row r="21" spans="2:3">
      <c r="B21" s="7" t="s">
        <v>37</v>
      </c>
      <c r="C21" s="8" t="s">
        <v>38</v>
      </c>
    </row>
    <row r="22" spans="2:3" ht="30">
      <c r="B22" s="7" t="s">
        <v>39</v>
      </c>
      <c r="C22" s="9" t="s">
        <v>40</v>
      </c>
    </row>
  </sheetData>
  <sheetProtection formatCells="0" formatColumns="0" formatRows="0" insertHyperlinks="0"/>
  <dataValidations count="3">
    <dataValidation type="list" showInputMessage="1" showErrorMessage="1" errorTitle="Submission Year" error="Please select the appropriate Submission Year" promptTitle="Submission Year" prompt="Please select the appropriate Submission Year" sqref="C13">
      <formula1>INFOSHEET_YEAR</formula1>
    </dataValidation>
    <dataValidation type="list" showInputMessage="1" showErrorMessage="1" errorTitle="Submission Month" error="Please select the appropriate Submission Month" promptTitle="Submission Month" prompt="Please select the appropriate Submission Month" sqref="C14">
      <formula1>INFOSHEET_MONTH</formula1>
    </dataValidation>
    <dataValidation type="list" showErrorMessage="1" errorTitle="Dropdown" error="Please select the appropriate value from the Dropdown" sqref="C16">
      <formula1>LISTGROUP80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5"/>
  <cols>
    <col min="1" max="1" width="12.28515625" bestFit="1" customWidth="1"/>
    <col min="2" max="2" width="51.42578125" customWidth="1"/>
    <col min="3" max="3" width="12.140625" customWidth="1"/>
    <col min="4" max="4" width="23.28515625" customWidth="1"/>
    <col min="5" max="5" width="12.140625" customWidth="1"/>
    <col min="6" max="6" width="23.28515625" customWidth="1"/>
    <col min="7" max="7" width="12.140625" customWidth="1"/>
    <col min="8" max="8" width="23.28515625" customWidth="1"/>
  </cols>
  <sheetData>
    <row r="1" spans="1:8">
      <c r="A1" t="s">
        <v>20</v>
      </c>
      <c r="B1" t="s">
        <v>21</v>
      </c>
    </row>
    <row r="2" spans="1:8">
      <c r="A2" t="s">
        <v>22</v>
      </c>
      <c r="B2" t="s">
        <v>23</v>
      </c>
    </row>
    <row r="3" spans="1:8">
      <c r="A3" t="s">
        <v>41</v>
      </c>
      <c r="B3" t="s">
        <v>42</v>
      </c>
    </row>
    <row r="4" spans="1:8">
      <c r="A4" t="s">
        <v>43</v>
      </c>
      <c r="B4" t="s">
        <v>44</v>
      </c>
    </row>
    <row r="5" spans="1:8">
      <c r="A5" t="s">
        <v>5</v>
      </c>
      <c r="B5" t="s">
        <v>5</v>
      </c>
    </row>
    <row r="7" spans="1:8">
      <c r="B7" s="10" t="s">
        <v>5</v>
      </c>
      <c r="C7" s="21" t="s">
        <v>45</v>
      </c>
      <c r="D7" s="21" t="s">
        <v>5</v>
      </c>
      <c r="E7" s="21" t="s">
        <v>46</v>
      </c>
      <c r="F7" s="21" t="s">
        <v>5</v>
      </c>
      <c r="G7" s="21" t="s">
        <v>47</v>
      </c>
      <c r="H7" s="21" t="s">
        <v>5</v>
      </c>
    </row>
    <row r="8" spans="1:8">
      <c r="B8" s="10" t="s">
        <v>48</v>
      </c>
      <c r="C8" s="12" t="s">
        <v>49</v>
      </c>
      <c r="D8" s="13">
        <f>'ORi-02'!C22</f>
        <v>0</v>
      </c>
      <c r="E8" s="12" t="s">
        <v>50</v>
      </c>
      <c r="F8" s="13">
        <f>'ORi-02'!G22</f>
        <v>0</v>
      </c>
      <c r="G8" s="12" t="s">
        <v>51</v>
      </c>
      <c r="H8" s="13">
        <f>'ORi-02'!K22</f>
        <v>0</v>
      </c>
    </row>
    <row r="9" spans="1:8">
      <c r="B9" s="14"/>
      <c r="C9" s="12" t="s">
        <v>52</v>
      </c>
      <c r="D9" s="13">
        <f>'ORi-02'!D22</f>
        <v>0</v>
      </c>
      <c r="E9" s="12" t="s">
        <v>53</v>
      </c>
      <c r="F9" s="13">
        <f>'ORi-02'!H22</f>
        <v>0</v>
      </c>
      <c r="G9" s="12" t="s">
        <v>54</v>
      </c>
      <c r="H9" s="13">
        <f>'ORi-02'!L22</f>
        <v>0</v>
      </c>
    </row>
    <row r="10" spans="1:8">
      <c r="B10" s="14"/>
      <c r="C10" s="12" t="s">
        <v>55</v>
      </c>
      <c r="D10" s="13">
        <f>'ORi-02'!E22</f>
        <v>0</v>
      </c>
      <c r="E10" s="12" t="s">
        <v>56</v>
      </c>
      <c r="F10" s="13">
        <f>'ORi-02'!I22</f>
        <v>0</v>
      </c>
      <c r="G10" s="12" t="s">
        <v>57</v>
      </c>
      <c r="H10" s="13">
        <f>'ORi-02'!M22</f>
        <v>0</v>
      </c>
    </row>
    <row r="11" spans="1:8">
      <c r="B11" s="14"/>
      <c r="C11" s="12" t="s">
        <v>58</v>
      </c>
      <c r="D11" s="13">
        <f>'ORi-02'!F22</f>
        <v>0</v>
      </c>
      <c r="E11" s="12" t="s">
        <v>59</v>
      </c>
      <c r="F11" s="13">
        <f>'ORi-02'!J22</f>
        <v>0</v>
      </c>
      <c r="G11" s="12" t="s">
        <v>60</v>
      </c>
      <c r="H11" s="13">
        <f>'ORi-02'!N22</f>
        <v>0</v>
      </c>
    </row>
    <row r="12" spans="1:8">
      <c r="B12" s="10" t="s">
        <v>61</v>
      </c>
      <c r="C12" s="15"/>
      <c r="D12" s="16">
        <f>SUM(D8+D9+D10+D11)</f>
        <v>0</v>
      </c>
      <c r="E12" s="15"/>
      <c r="F12" s="16">
        <f>SUM(F8+F9+F10+F11)</f>
        <v>0</v>
      </c>
      <c r="G12" s="15"/>
      <c r="H12" s="16">
        <f>SUM(H8+H9+H10+H11)</f>
        <v>0</v>
      </c>
    </row>
    <row r="13" spans="1:8">
      <c r="B13" s="10" t="s">
        <v>62</v>
      </c>
      <c r="C13" s="15"/>
      <c r="D13" s="11" t="s">
        <v>63</v>
      </c>
      <c r="E13" s="15"/>
      <c r="F13" s="11" t="s">
        <v>63</v>
      </c>
      <c r="G13" s="15"/>
      <c r="H13" s="11" t="s">
        <v>63</v>
      </c>
    </row>
    <row r="14" spans="1:8">
      <c r="B14" s="10" t="s">
        <v>64</v>
      </c>
      <c r="C14" s="15"/>
      <c r="D14" s="16">
        <f>ROUND(IF(D12&lt;0,0,D12*0.15),0)</f>
        <v>0</v>
      </c>
      <c r="E14" s="15"/>
      <c r="F14" s="16">
        <f>ROUND(IF(F12&lt;0,0,F12*0.15),0)</f>
        <v>0</v>
      </c>
      <c r="G14" s="15"/>
      <c r="H14" s="16">
        <f>ROUND(IF(H12&lt;0,0,H12*0.15),0)</f>
        <v>0</v>
      </c>
    </row>
    <row r="15" spans="1:8">
      <c r="B15" s="10" t="s">
        <v>65</v>
      </c>
      <c r="C15" s="15"/>
      <c r="D15" s="16">
        <f>SUM(D14+0+F14+0+H14)</f>
        <v>0</v>
      </c>
      <c r="E15" s="15"/>
      <c r="F15" s="15"/>
      <c r="G15" s="15"/>
      <c r="H15" s="15"/>
    </row>
    <row r="16" spans="1:8">
      <c r="B16" s="10" t="s">
        <v>66</v>
      </c>
      <c r="C16" s="15"/>
      <c r="D16" s="16">
        <f>IF(D14&gt;0,1,0)+IF(F14&gt;0,1,0)+IF(H14&gt;0,1,0)</f>
        <v>0</v>
      </c>
      <c r="E16" s="15"/>
      <c r="F16" s="15"/>
      <c r="G16" s="15"/>
      <c r="H16" s="15"/>
    </row>
    <row r="17" spans="2:8">
      <c r="B17" s="10" t="s">
        <v>67</v>
      </c>
      <c r="C17" s="15"/>
      <c r="D17" s="16">
        <f>IF(D16=0,0,ROUND(D15/IF(D16=0,1,D16),0))</f>
        <v>0</v>
      </c>
      <c r="E17" s="15"/>
      <c r="F17" s="15"/>
      <c r="G17" s="15"/>
      <c r="H17" s="15"/>
    </row>
  </sheetData>
  <sheetProtection formatCells="0" formatColumns="0" formatRows="0"/>
  <mergeCells count="3">
    <mergeCell ref="C7:D7"/>
    <mergeCell ref="E7:F7"/>
    <mergeCell ref="G7:H7"/>
  </mergeCells>
  <hyperlinks>
    <hyperlink ref="D8" location="'ORi-02'!B7" display="'ORi-02'!B7"/>
    <hyperlink ref="F8" location="'ORi-02'!B7" display="'ORi-02'!B7"/>
    <hyperlink ref="H8" location="'ORi-02'!B7" display="'ORi-02'!B7"/>
    <hyperlink ref="D9" location="'ORi-02'!B7" display="'ORi-02'!B7"/>
    <hyperlink ref="F9" location="'ORi-02'!B7" display="'ORi-02'!B7"/>
    <hyperlink ref="H9" location="'ORi-02'!B7" display="'ORi-02'!B7"/>
    <hyperlink ref="D10" location="'ORi-02'!B7" display="'ORi-02'!B7"/>
    <hyperlink ref="F10" location="'ORi-02'!B7" display="'ORi-02'!B7"/>
    <hyperlink ref="H10" location="'ORi-02'!B7" display="'ORi-02'!B7"/>
    <hyperlink ref="D11" location="'ORi-02'!B7" display="'ORi-02'!B7"/>
    <hyperlink ref="F11" location="'ORi-02'!B7" display="'ORi-02'!B7"/>
    <hyperlink ref="H11" location="'ORi-02'!B7" display="'ORi-02'!B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/>
  </sheetViews>
  <sheetFormatPr defaultRowHeight="15"/>
  <cols>
    <col min="1" max="1" width="12.28515625" bestFit="1" customWidth="1"/>
    <col min="2" max="2" width="97.7109375" customWidth="1"/>
    <col min="3" max="14" width="23.28515625" customWidth="1"/>
  </cols>
  <sheetData>
    <row r="1" spans="1:14">
      <c r="A1" t="s">
        <v>20</v>
      </c>
      <c r="B1" t="s">
        <v>21</v>
      </c>
    </row>
    <row r="2" spans="1:14">
      <c r="A2" t="s">
        <v>22</v>
      </c>
      <c r="B2" t="s">
        <v>23</v>
      </c>
    </row>
    <row r="3" spans="1:14">
      <c r="A3" t="s">
        <v>41</v>
      </c>
      <c r="B3" t="s">
        <v>68</v>
      </c>
    </row>
    <row r="4" spans="1:14">
      <c r="A4" t="s">
        <v>43</v>
      </c>
      <c r="B4" t="s">
        <v>69</v>
      </c>
    </row>
    <row r="5" spans="1:14">
      <c r="A5" t="s">
        <v>5</v>
      </c>
      <c r="B5" t="s">
        <v>5</v>
      </c>
    </row>
    <row r="6" spans="1:14">
      <c r="A6" s="17" t="s">
        <v>70</v>
      </c>
    </row>
    <row r="7" spans="1:14">
      <c r="B7" s="10" t="s">
        <v>71</v>
      </c>
      <c r="C7" s="21" t="s">
        <v>45</v>
      </c>
      <c r="D7" s="21" t="s">
        <v>5</v>
      </c>
      <c r="E7" s="21" t="s">
        <v>5</v>
      </c>
      <c r="F7" s="21" t="s">
        <v>5</v>
      </c>
      <c r="G7" s="21" t="s">
        <v>46</v>
      </c>
      <c r="H7" s="21" t="s">
        <v>5</v>
      </c>
      <c r="I7" s="21" t="s">
        <v>5</v>
      </c>
      <c r="J7" s="21" t="s">
        <v>5</v>
      </c>
      <c r="K7" s="21" t="s">
        <v>47</v>
      </c>
      <c r="L7" s="21" t="s">
        <v>5</v>
      </c>
      <c r="M7" s="21" t="s">
        <v>5</v>
      </c>
      <c r="N7" s="21" t="s">
        <v>5</v>
      </c>
    </row>
    <row r="8" spans="1:14">
      <c r="B8" s="10" t="s">
        <v>72</v>
      </c>
      <c r="C8" s="11" t="s">
        <v>73</v>
      </c>
      <c r="D8" s="11" t="s">
        <v>74</v>
      </c>
      <c r="E8" s="11" t="s">
        <v>75</v>
      </c>
      <c r="F8" s="11" t="s">
        <v>76</v>
      </c>
      <c r="G8" s="11" t="s">
        <v>77</v>
      </c>
      <c r="H8" s="11" t="s">
        <v>78</v>
      </c>
      <c r="I8" s="11" t="s">
        <v>3</v>
      </c>
      <c r="J8" s="11" t="s">
        <v>79</v>
      </c>
      <c r="K8" s="11" t="s">
        <v>80</v>
      </c>
      <c r="L8" s="11" t="s">
        <v>81</v>
      </c>
      <c r="M8" s="11" t="s">
        <v>82</v>
      </c>
      <c r="N8" s="11" t="s">
        <v>4</v>
      </c>
    </row>
    <row r="9" spans="1:14">
      <c r="B9" s="10" t="s">
        <v>83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>
      <c r="B10" s="10" t="s">
        <v>84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>
      <c r="B11" s="10" t="s">
        <v>85</v>
      </c>
      <c r="C11" s="16">
        <f t="shared" ref="C11:N11" si="0">C12-C13</f>
        <v>0</v>
      </c>
      <c r="D11" s="16">
        <f t="shared" si="0"/>
        <v>0</v>
      </c>
      <c r="E11" s="16">
        <f t="shared" si="0"/>
        <v>0</v>
      </c>
      <c r="F11" s="16">
        <f t="shared" si="0"/>
        <v>0</v>
      </c>
      <c r="G11" s="16">
        <f t="shared" si="0"/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</row>
    <row r="12" spans="1:14">
      <c r="B12" s="19" t="s">
        <v>86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>
      <c r="B13" s="19" t="s">
        <v>87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>
      <c r="B14" s="10" t="s">
        <v>88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B15" s="10" t="s">
        <v>89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B16" s="10" t="s">
        <v>90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>
      <c r="B17" s="10" t="s">
        <v>91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>
      <c r="B18" s="10" t="s">
        <v>92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>
      <c r="B19" s="10" t="s">
        <v>93</v>
      </c>
      <c r="C19" s="13">
        <f>'ORi-03'!C9</f>
        <v>0</v>
      </c>
      <c r="D19" s="13">
        <f>'ORi-03'!D9</f>
        <v>0</v>
      </c>
      <c r="E19" s="13">
        <f>'ORi-03'!E9</f>
        <v>0</v>
      </c>
      <c r="F19" s="13">
        <f>'ORi-03'!F9</f>
        <v>0</v>
      </c>
      <c r="G19" s="13">
        <f>'ORi-03'!G9</f>
        <v>0</v>
      </c>
      <c r="H19" s="13">
        <f>'ORi-03'!H9</f>
        <v>0</v>
      </c>
      <c r="I19" s="13">
        <f>'ORi-03'!I9</f>
        <v>0</v>
      </c>
      <c r="J19" s="13">
        <f>'ORi-03'!J9</f>
        <v>0</v>
      </c>
      <c r="K19" s="13">
        <f>'ORi-03'!K9</f>
        <v>0</v>
      </c>
      <c r="L19" s="13">
        <f>'ORi-03'!L9</f>
        <v>0</v>
      </c>
      <c r="M19" s="13">
        <f>'ORi-03'!M9</f>
        <v>0</v>
      </c>
      <c r="N19" s="13">
        <f>'ORi-03'!N9</f>
        <v>0</v>
      </c>
    </row>
    <row r="20" spans="2:14">
      <c r="B20" s="10" t="s">
        <v>94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>
      <c r="B21" s="19" t="s">
        <v>95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>
      <c r="B22" s="10" t="s">
        <v>96</v>
      </c>
      <c r="C22" s="16">
        <f t="shared" ref="C22:N22" si="1">SUM(C9+C10+C11,C14+C15+C16+C17+C18+C19,-C21)</f>
        <v>0</v>
      </c>
      <c r="D22" s="16">
        <f t="shared" si="1"/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>
        <f t="shared" si="1"/>
        <v>0</v>
      </c>
    </row>
  </sheetData>
  <sheetProtection formatCells="0" formatColumns="0" formatRows="0"/>
  <mergeCells count="3">
    <mergeCell ref="C7:F7"/>
    <mergeCell ref="G7:J7"/>
    <mergeCell ref="K7:N7"/>
  </mergeCells>
  <hyperlinks>
    <hyperlink ref="A6" location="'ORi-01'!B7" display="BACK"/>
    <hyperlink ref="C19" location="'ORi-03'!B7" display="'ORi-03'!B7"/>
    <hyperlink ref="D19" location="'ORi-03'!B7" display="'ORi-03'!B7"/>
    <hyperlink ref="E19" location="'ORi-03'!B7" display="'ORi-03'!B7"/>
    <hyperlink ref="F19" location="'ORi-03'!B7" display="'ORi-03'!B7"/>
    <hyperlink ref="G19" location="'ORi-03'!B7" display="'ORi-03'!B7"/>
    <hyperlink ref="H19" location="'ORi-03'!B7" display="'ORi-03'!B7"/>
    <hyperlink ref="I19" location="'ORi-03'!B7" display="'ORi-03'!B7"/>
    <hyperlink ref="J19" location="'ORi-03'!B7" display="'ORi-03'!B7"/>
    <hyperlink ref="K19" location="'ORi-03'!B7" display="'ORi-03'!B7"/>
    <hyperlink ref="L19" location="'ORi-03'!B7" display="'ORi-03'!B7"/>
    <hyperlink ref="M19" location="'ORi-03'!B7" display="'ORi-03'!B7"/>
    <hyperlink ref="N19" location="'ORi-03'!B7" display="'ORi-03'!B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workbookViewId="0"/>
  </sheetViews>
  <sheetFormatPr defaultRowHeight="15"/>
  <cols>
    <col min="1" max="1" width="12.28515625" bestFit="1" customWidth="1"/>
    <col min="2" max="14" width="23.28515625" customWidth="1"/>
  </cols>
  <sheetData>
    <row r="1" spans="1:14">
      <c r="A1" t="s">
        <v>20</v>
      </c>
      <c r="B1" t="s">
        <v>21</v>
      </c>
    </row>
    <row r="2" spans="1:14">
      <c r="A2" t="s">
        <v>22</v>
      </c>
      <c r="B2" t="s">
        <v>23</v>
      </c>
    </row>
    <row r="3" spans="1:14">
      <c r="A3" t="s">
        <v>41</v>
      </c>
      <c r="B3" t="s">
        <v>97</v>
      </c>
    </row>
    <row r="4" spans="1:14">
      <c r="A4" t="s">
        <v>43</v>
      </c>
      <c r="B4" t="s">
        <v>98</v>
      </c>
    </row>
    <row r="5" spans="1:14">
      <c r="A5" t="s">
        <v>5</v>
      </c>
      <c r="B5" t="s">
        <v>5</v>
      </c>
    </row>
    <row r="6" spans="1:14">
      <c r="A6" s="17" t="s">
        <v>70</v>
      </c>
    </row>
    <row r="7" spans="1:14">
      <c r="B7" s="10" t="s">
        <v>71</v>
      </c>
      <c r="C7" s="21" t="s">
        <v>45</v>
      </c>
      <c r="D7" s="21" t="s">
        <v>5</v>
      </c>
      <c r="E7" s="21" t="s">
        <v>5</v>
      </c>
      <c r="F7" s="21" t="s">
        <v>5</v>
      </c>
      <c r="G7" s="21" t="s">
        <v>46</v>
      </c>
      <c r="H7" s="21" t="s">
        <v>5</v>
      </c>
      <c r="I7" s="21" t="s">
        <v>5</v>
      </c>
      <c r="J7" s="21" t="s">
        <v>5</v>
      </c>
      <c r="K7" s="21" t="s">
        <v>47</v>
      </c>
      <c r="L7" s="21" t="s">
        <v>5</v>
      </c>
      <c r="M7" s="21" t="s">
        <v>5</v>
      </c>
      <c r="N7" s="21" t="s">
        <v>5</v>
      </c>
    </row>
    <row r="8" spans="1:14">
      <c r="B8" s="10" t="s">
        <v>72</v>
      </c>
      <c r="C8" s="11" t="s">
        <v>73</v>
      </c>
      <c r="D8" s="11" t="s">
        <v>74</v>
      </c>
      <c r="E8" s="11" t="s">
        <v>75</v>
      </c>
      <c r="F8" s="11" t="s">
        <v>76</v>
      </c>
      <c r="G8" s="11" t="s">
        <v>77</v>
      </c>
      <c r="H8" s="11" t="s">
        <v>78</v>
      </c>
      <c r="I8" s="11" t="s">
        <v>3</v>
      </c>
      <c r="J8" s="11" t="s">
        <v>79</v>
      </c>
      <c r="K8" s="11" t="s">
        <v>80</v>
      </c>
      <c r="L8" s="11" t="s">
        <v>81</v>
      </c>
      <c r="M8" s="11" t="s">
        <v>82</v>
      </c>
      <c r="N8" s="11" t="s">
        <v>4</v>
      </c>
    </row>
    <row r="9" spans="1:14">
      <c r="B9" s="10" t="s">
        <v>99</v>
      </c>
      <c r="C9" s="16">
        <f t="shared" ref="C9:N9" si="0">SUM(C10:C1048576)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</row>
    <row r="10" spans="1:14">
      <c r="B10" s="2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>
      <c r="B11" s="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>
      <c r="B12" s="2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>
      <c r="B13" s="2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>
      <c r="B14" s="20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B15" s="2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B16" s="2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>
      <c r="B17" s="2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>
      <c r="B21" s="2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>
      <c r="B22" s="2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>
      <c r="B23" s="2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>
      <c r="B24" s="2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>
      <c r="B25" s="2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>
      <c r="B29" s="2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>
      <c r="B31" s="2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>
      <c r="B34" s="20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>
      <c r="B35" s="2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>
      <c r="B36" s="2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>
      <c r="B37" s="2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>
      <c r="B38" s="2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4">
      <c r="B39" s="2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2:14">
      <c r="B40" s="2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4">
      <c r="B41" s="2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>
      <c r="B42" s="2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14">
      <c r="B43" s="2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2:14">
      <c r="B45" s="2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2:14">
      <c r="B46" s="2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2:14">
      <c r="B47" s="2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2:14">
      <c r="B48" s="2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2:14">
      <c r="B49" s="2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2:14">
      <c r="B50" s="2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2:14"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2:14">
      <c r="B53" s="2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2:14">
      <c r="B54" s="2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2:14">
      <c r="B55" s="2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2:14">
      <c r="B56" s="2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2:14">
      <c r="B57" s="2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2:14">
      <c r="B58" s="2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2:14">
      <c r="B59" s="20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2:14">
      <c r="B60" s="20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2:14">
      <c r="B61" s="20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>
      <c r="B62" s="20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2:14">
      <c r="B63" s="20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2:14">
      <c r="B64" s="20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2:14">
      <c r="B65" s="20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2:14">
      <c r="B66" s="2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2:14">
      <c r="B67" s="2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2:14">
      <c r="B68" s="20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2:14">
      <c r="B69" s="20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2:14">
      <c r="B70" s="20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2:14">
      <c r="B71" s="2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2:14">
      <c r="B72" s="20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2:14">
      <c r="B73" s="20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2:14">
      <c r="B74" s="20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2:14">
      <c r="B75" s="20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>
      <c r="B76" s="20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2:14">
      <c r="B77" s="20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2:14">
      <c r="B78" s="20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2:14">
      <c r="B79" s="20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2:14">
      <c r="B80" s="20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2:14">
      <c r="B81" s="20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2:14">
      <c r="B82" s="20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2:14">
      <c r="B83" s="20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2:14">
      <c r="B84" s="20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2:14">
      <c r="B85" s="20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2:14">
      <c r="B86" s="20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2:14">
      <c r="B87" s="20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2:14">
      <c r="B88" s="20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2:14">
      <c r="B89" s="20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2:14">
      <c r="B90" s="20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2:14">
      <c r="B91" s="20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>
      <c r="B92" s="20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2:14">
      <c r="B93" s="20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2:14">
      <c r="B94" s="20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2:14">
      <c r="B95" s="20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2:14">
      <c r="B96" s="20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2:14">
      <c r="B97" s="20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>
      <c r="B98" s="20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2:14">
      <c r="B99" s="20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>
      <c r="B100" s="20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2:14">
      <c r="B101" s="20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4">
      <c r="B102" s="20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2:14">
      <c r="B103" s="20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2:14">
      <c r="B104" s="20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2:14">
      <c r="B105" s="20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2:14">
      <c r="B106" s="20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2:14">
      <c r="B107" s="20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2:14">
      <c r="B108" s="2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2:14">
      <c r="B109" s="20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2:14">
      <c r="B110" s="2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2:14">
      <c r="B111" s="20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2:14">
      <c r="B112" s="20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2:14">
      <c r="B113" s="20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2:14">
      <c r="B114" s="2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2:14">
      <c r="B115" s="2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2:14">
      <c r="B116" s="2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2:14">
      <c r="B117" s="2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2:14">
      <c r="B118" s="20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2:14">
      <c r="B119" s="20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2:14">
      <c r="B120" s="2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2:14">
      <c r="B121" s="20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2:14">
      <c r="B122" s="20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2:14">
      <c r="B123" s="20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>
      <c r="B124" s="2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2:14">
      <c r="B125" s="2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4">
      <c r="B126" s="20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2:14">
      <c r="B127" s="2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4">
      <c r="B128" s="2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2:14">
      <c r="B129" s="2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2:14">
      <c r="B130" s="2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2:14">
      <c r="B131" s="2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2:14">
      <c r="B132" s="2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2:14">
      <c r="B133" s="20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2:14">
      <c r="B134" s="20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2:14">
      <c r="B135" s="20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2:14">
      <c r="B136" s="20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37" spans="2:14">
      <c r="B137" s="20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2:14">
      <c r="B138" s="20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2:14">
      <c r="B139" s="20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2:14">
      <c r="B140" s="2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2:14">
      <c r="B141" s="20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2:14">
      <c r="B142" s="2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2:14">
      <c r="B143" s="20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2:14">
      <c r="B144" s="20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2:14">
      <c r="B145" s="20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2:14">
      <c r="B146" s="20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2:14">
      <c r="B147" s="2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2:14">
      <c r="B148" s="2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49" spans="2:14">
      <c r="B149" s="2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2:14">
      <c r="B150" s="2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2:14">
      <c r="B151" s="20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>
      <c r="B152" s="20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>
      <c r="B153" s="20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>
      <c r="B154" s="20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>
      <c r="B155" s="20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>
      <c r="B156" s="20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>
      <c r="B157" s="20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>
      <c r="B158" s="20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>
      <c r="B159" s="20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>
      <c r="B160" s="2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>
      <c r="B161" s="2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>
      <c r="B162" s="20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>
      <c r="B163" s="2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2:14">
      <c r="B164" s="2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2:14">
      <c r="B165" s="2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2:14">
      <c r="B166" s="20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2:14">
      <c r="B167" s="20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2:14">
      <c r="B168" s="20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2:14">
      <c r="B169" s="2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2:14">
      <c r="B170" s="2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2:14">
      <c r="B171" s="20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2:14">
      <c r="B172" s="20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2:14">
      <c r="B173" s="20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2:14">
      <c r="B174" s="2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2:14">
      <c r="B175" s="20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2:14">
      <c r="B176" s="20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  <row r="177" spans="2:14">
      <c r="B177" s="20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2:14">
      <c r="B178" s="20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2:14">
      <c r="B179" s="20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2:14">
      <c r="B180" s="2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2:14">
      <c r="B181" s="20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2:14">
      <c r="B182" s="20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2:14">
      <c r="B183" s="20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2:14">
      <c r="B184" s="20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2:14">
      <c r="B185" s="20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2:14">
      <c r="B186" s="20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2:14">
      <c r="B187" s="20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2:14">
      <c r="B188" s="20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2:14">
      <c r="B189" s="20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2:14">
      <c r="B190" s="20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2:14">
      <c r="B191" s="20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2:14">
      <c r="B192" s="20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2:14">
      <c r="B193" s="20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2:14">
      <c r="B194" s="20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2:14">
      <c r="B195" s="20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2:14">
      <c r="B196" s="20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spans="2:14">
      <c r="B197" s="20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2:14">
      <c r="B198" s="20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spans="2:14">
      <c r="B199" s="20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2:14">
      <c r="B200" s="20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2:14">
      <c r="B201" s="20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2:14">
      <c r="B202" s="20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spans="2:14">
      <c r="B203" s="20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2:14">
      <c r="B204" s="20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</row>
    <row r="205" spans="2:14">
      <c r="B205" s="20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2:14">
      <c r="B206" s="20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2:14">
      <c r="B207" s="20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2:14">
      <c r="B208" s="20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2:14">
      <c r="B209" s="20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2:14">
      <c r="B210" s="20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2:14">
      <c r="B211" s="20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2:14">
      <c r="B212" s="20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2:14">
      <c r="B213" s="20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2:14">
      <c r="B214" s="20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2:14">
      <c r="B215" s="20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2:14">
      <c r="B216" s="20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2:14">
      <c r="B217" s="20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2:14">
      <c r="B218" s="20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2:14">
      <c r="B219" s="20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2:14">
      <c r="B220" s="20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</row>
    <row r="221" spans="2:14">
      <c r="B221" s="20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2:14">
      <c r="B222" s="20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2:14">
      <c r="B223" s="20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2:14">
      <c r="B224" s="20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2:14">
      <c r="B225" s="20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2:14">
      <c r="B226" s="20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2:14">
      <c r="B227" s="20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2:14">
      <c r="B228" s="20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2:14">
      <c r="B229" s="20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2:14">
      <c r="B230" s="20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2:14">
      <c r="B231" s="20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2:14">
      <c r="B232" s="20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2:14">
      <c r="B233" s="20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2:14">
      <c r="B234" s="20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2:14">
      <c r="B235" s="20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2:14">
      <c r="B236" s="20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2:14">
      <c r="B237" s="20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2:14">
      <c r="B238" s="20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</row>
    <row r="239" spans="2:14">
      <c r="B239" s="20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2:14">
      <c r="B240" s="20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2:14">
      <c r="B241" s="20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2:14">
      <c r="B242" s="20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2:14">
      <c r="B243" s="20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2:14">
      <c r="B244" s="20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</row>
    <row r="245" spans="2:14">
      <c r="B245" s="20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2:14">
      <c r="B246" s="20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2:14">
      <c r="B247" s="20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2:14">
      <c r="B248" s="20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2:14">
      <c r="B249" s="20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2:14">
      <c r="B250" s="20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</row>
    <row r="251" spans="2:14">
      <c r="B251" s="20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2:14">
      <c r="B252" s="20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2:14">
      <c r="B253" s="20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2:14">
      <c r="B254" s="20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2:14">
      <c r="B255" s="20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2:14">
      <c r="B256" s="20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2:14">
      <c r="B257" s="20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2:14">
      <c r="B258" s="20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2:14">
      <c r="B259" s="20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2:14">
      <c r="B260" s="2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2:14">
      <c r="B261" s="20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2:14">
      <c r="B262" s="20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2:14">
      <c r="B263" s="20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2:14">
      <c r="B264" s="20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2:14">
      <c r="B265" s="20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2:14">
      <c r="B266" s="20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2:14">
      <c r="B267" s="20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2:14">
      <c r="B268" s="20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2:14">
      <c r="B269" s="20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</row>
    <row r="270" spans="2:14">
      <c r="B270" s="2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2:14">
      <c r="B271" s="20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2:14">
      <c r="B272" s="20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</row>
    <row r="273" spans="2:14">
      <c r="B273" s="20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2:14">
      <c r="B274" s="20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</row>
    <row r="275" spans="2:14">
      <c r="B275" s="20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2:14">
      <c r="B276" s="20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</row>
    <row r="277" spans="2:14">
      <c r="B277" s="20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</row>
    <row r="278" spans="2:14">
      <c r="B278" s="20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</row>
    <row r="279" spans="2:14">
      <c r="B279" s="20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2:14">
      <c r="B280" s="20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</row>
    <row r="281" spans="2:14">
      <c r="B281" s="20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2:14">
      <c r="B282" s="20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3" spans="2:14">
      <c r="B283" s="20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2:14">
      <c r="B284" s="20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</row>
    <row r="285" spans="2:14">
      <c r="B285" s="20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</row>
    <row r="286" spans="2:14">
      <c r="B286" s="20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</row>
    <row r="287" spans="2:14">
      <c r="B287" s="20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2:14">
      <c r="B288" s="20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</row>
    <row r="289" spans="2:14">
      <c r="B289" s="20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2:14">
      <c r="B290" s="20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</row>
    <row r="291" spans="2:14">
      <c r="B291" s="20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2:14">
      <c r="B292" s="20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</row>
    <row r="293" spans="2:14">
      <c r="B293" s="20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</row>
    <row r="294" spans="2:14">
      <c r="B294" s="20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2:14">
      <c r="B295" s="20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2:14">
      <c r="B296" s="20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</row>
    <row r="297" spans="2:14">
      <c r="B297" s="20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2:14">
      <c r="B298" s="20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299" spans="2:14">
      <c r="B299" s="20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</row>
    <row r="300" spans="2:14">
      <c r="B300" s="20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</row>
    <row r="301" spans="2:14">
      <c r="B301" s="20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</row>
    <row r="302" spans="2:14">
      <c r="B302" s="20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</row>
    <row r="303" spans="2:14">
      <c r="B303" s="20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2:14">
      <c r="B304" s="20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5" spans="2:14">
      <c r="B305" s="20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2:14">
      <c r="B306" s="20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</row>
    <row r="307" spans="2:14">
      <c r="B307" s="20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</row>
    <row r="308" spans="2:14">
      <c r="B308" s="20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</row>
    <row r="309" spans="2:14">
      <c r="B309" s="20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2:14">
      <c r="B310" s="20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</row>
    <row r="311" spans="2:14">
      <c r="B311" s="20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</row>
    <row r="312" spans="2:14">
      <c r="B312" s="20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</row>
    <row r="313" spans="2:14">
      <c r="B313" s="20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</row>
    <row r="314" spans="2:14">
      <c r="B314" s="20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</row>
    <row r="315" spans="2:14">
      <c r="B315" s="20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</row>
    <row r="316" spans="2:14">
      <c r="B316" s="20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</row>
    <row r="317" spans="2:14">
      <c r="B317" s="20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18" spans="2:14">
      <c r="B318" s="20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</row>
    <row r="319" spans="2:14">
      <c r="B319" s="20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</row>
    <row r="320" spans="2:14">
      <c r="B320" s="20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1" spans="2:14">
      <c r="B321" s="20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</row>
    <row r="322" spans="2:14">
      <c r="B322" s="20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</row>
    <row r="323" spans="2:14">
      <c r="B323" s="20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2:14">
      <c r="B324" s="20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</row>
    <row r="325" spans="2:14">
      <c r="B325" s="20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</row>
    <row r="326" spans="2:14">
      <c r="B326" s="20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</row>
    <row r="327" spans="2:14">
      <c r="B327" s="20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</row>
    <row r="328" spans="2:14">
      <c r="B328" s="20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</row>
    <row r="329" spans="2:14">
      <c r="B329" s="20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</row>
    <row r="330" spans="2:14">
      <c r="B330" s="20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</row>
    <row r="331" spans="2:14">
      <c r="B331" s="20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</row>
    <row r="332" spans="2:14">
      <c r="B332" s="20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</row>
    <row r="333" spans="2:14">
      <c r="B333" s="20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2:14">
      <c r="B334" s="20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</row>
    <row r="335" spans="2:14">
      <c r="B335" s="20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</row>
    <row r="336" spans="2:14">
      <c r="B336" s="20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2:14">
      <c r="B337" s="20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2:14">
      <c r="B338" s="20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2:14">
      <c r="B339" s="20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2:14">
      <c r="B340" s="20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</row>
    <row r="341" spans="2:14">
      <c r="B341" s="20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2" spans="2:14">
      <c r="B342" s="20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</row>
    <row r="343" spans="2:14">
      <c r="B343" s="20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</row>
    <row r="344" spans="2:14">
      <c r="B344" s="20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5" spans="2:14">
      <c r="B345" s="20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</row>
    <row r="346" spans="2:14">
      <c r="B346" s="20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7" spans="2:14">
      <c r="B347" s="20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2:14">
      <c r="B348" s="20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2:14">
      <c r="B349" s="20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2:14">
      <c r="B350" s="20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2:14">
      <c r="B351" s="20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</row>
    <row r="352" spans="2:14">
      <c r="B352" s="20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</row>
    <row r="353" spans="2:14">
      <c r="B353" s="20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2:14">
      <c r="B354" s="20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</row>
    <row r="355" spans="2:14">
      <c r="B355" s="20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6" spans="2:14">
      <c r="B356" s="20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</row>
    <row r="357" spans="2:14">
      <c r="B357" s="20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8" spans="2:14">
      <c r="B358" s="20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</row>
    <row r="359" spans="2:14">
      <c r="B359" s="20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0" spans="2:14">
      <c r="B360" s="20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</row>
    <row r="361" spans="2:14">
      <c r="B361" s="20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</row>
    <row r="362" spans="2:14">
      <c r="B362" s="20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2:14">
      <c r="B363" s="20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4" spans="2:14">
      <c r="B364" s="20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5" spans="2:14">
      <c r="B365" s="20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6" spans="2:14">
      <c r="B366" s="20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7" spans="2:14">
      <c r="B367" s="20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2:14">
      <c r="B368" s="20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69" spans="2:14">
      <c r="B369" s="20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</row>
    <row r="370" spans="2:14">
      <c r="B370" s="20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</row>
    <row r="371" spans="2:14">
      <c r="B371" s="20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2:14">
      <c r="B372" s="20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</row>
    <row r="373" spans="2:14">
      <c r="B373" s="20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</row>
    <row r="374" spans="2:14">
      <c r="B374" s="20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2:14">
      <c r="B375" s="20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2:14">
      <c r="B376" s="20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2:14">
      <c r="B377" s="20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2:14">
      <c r="B378" s="20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2:14">
      <c r="B379" s="20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0" spans="2:14">
      <c r="B380" s="20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</row>
    <row r="381" spans="2:14">
      <c r="B381" s="20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2" spans="2:14">
      <c r="B382" s="20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</row>
    <row r="383" spans="2:14">
      <c r="B383" s="20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2:14">
      <c r="B384" s="20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</row>
    <row r="385" spans="2:14">
      <c r="B385" s="20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2:14">
      <c r="B386" s="20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</row>
    <row r="387" spans="2:14">
      <c r="B387" s="20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8" spans="2:14">
      <c r="B388" s="20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</row>
    <row r="389" spans="2:14">
      <c r="B389" s="20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2:14">
      <c r="B390" s="20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</row>
    <row r="391" spans="2:14">
      <c r="B391" s="20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2:14">
      <c r="B392" s="20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</row>
    <row r="393" spans="2:14">
      <c r="B393" s="20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</row>
    <row r="394" spans="2:14">
      <c r="B394" s="20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</row>
    <row r="395" spans="2:14">
      <c r="B395" s="20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2:14">
      <c r="B396" s="20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</row>
    <row r="397" spans="2:14">
      <c r="B397" s="20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</row>
    <row r="398" spans="2:14">
      <c r="B398" s="20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</row>
    <row r="399" spans="2:14">
      <c r="B399" s="20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</row>
    <row r="400" spans="2:14">
      <c r="B400" s="20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</row>
    <row r="401" spans="2:14">
      <c r="B401" s="20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</row>
    <row r="402" spans="2:14">
      <c r="B402" s="20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</row>
    <row r="403" spans="2:14">
      <c r="B403" s="20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</row>
    <row r="404" spans="2:14">
      <c r="B404" s="20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5" spans="2:14">
      <c r="B405" s="20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2:14">
      <c r="B406" s="20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</row>
    <row r="407" spans="2:14">
      <c r="B407" s="20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8" spans="2:14">
      <c r="B408" s="20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</row>
    <row r="409" spans="2:14">
      <c r="B409" s="20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2:14">
      <c r="B410" s="20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</row>
    <row r="411" spans="2:14">
      <c r="B411" s="20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2" spans="2:14">
      <c r="B412" s="20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</row>
    <row r="413" spans="2:14">
      <c r="B413" s="20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4" spans="2:14">
      <c r="B414" s="20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</row>
    <row r="415" spans="2:14">
      <c r="B415" s="20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6" spans="2:14">
      <c r="B416" s="20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</row>
    <row r="417" spans="2:14">
      <c r="B417" s="20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8" spans="2:14">
      <c r="B418" s="20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</row>
    <row r="419" spans="2:14">
      <c r="B419" s="20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2:14">
      <c r="B420" s="20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</row>
    <row r="421" spans="2:14">
      <c r="B421" s="20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</row>
    <row r="422" spans="2:14">
      <c r="B422" s="20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</row>
    <row r="423" spans="2:14">
      <c r="B423" s="20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2:14">
      <c r="B424" s="20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2:14">
      <c r="B425" s="20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2:14">
      <c r="B426" s="20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</row>
    <row r="427" spans="2:14">
      <c r="B427" s="20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2:14">
      <c r="B428" s="20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</row>
    <row r="429" spans="2:14">
      <c r="B429" s="20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</row>
    <row r="430" spans="2:14">
      <c r="B430" s="20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2:14">
      <c r="B431" s="20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2:14">
      <c r="B432" s="20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</row>
    <row r="433" spans="2:14">
      <c r="B433" s="20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2:14">
      <c r="B434" s="20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</row>
    <row r="435" spans="2:14">
      <c r="B435" s="20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</row>
    <row r="436" spans="2:14">
      <c r="B436" s="20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2:14">
      <c r="B437" s="20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2:14">
      <c r="B438" s="20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2:14">
      <c r="B439" s="20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2:14">
      <c r="B440" s="20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</row>
    <row r="441" spans="2:14">
      <c r="B441" s="20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2:14">
      <c r="B442" s="20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</row>
    <row r="443" spans="2:14">
      <c r="B443" s="20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</row>
    <row r="444" spans="2:14">
      <c r="B444" s="20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</row>
    <row r="445" spans="2:14">
      <c r="B445" s="20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</row>
    <row r="446" spans="2:14">
      <c r="B446" s="20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</row>
    <row r="447" spans="2:14">
      <c r="B447" s="20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</row>
    <row r="448" spans="2:14">
      <c r="B448" s="20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</row>
    <row r="449" spans="2:14">
      <c r="B449" s="20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</row>
    <row r="450" spans="2:14">
      <c r="B450" s="20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</row>
    <row r="451" spans="2:14">
      <c r="B451" s="20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</row>
    <row r="452" spans="2:14">
      <c r="B452" s="20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</row>
    <row r="453" spans="2:14">
      <c r="B453" s="20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</row>
    <row r="454" spans="2:14">
      <c r="B454" s="20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</row>
    <row r="455" spans="2:14">
      <c r="B455" s="20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</row>
    <row r="456" spans="2:14">
      <c r="B456" s="20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</row>
    <row r="457" spans="2:14">
      <c r="B457" s="20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</row>
    <row r="458" spans="2:14">
      <c r="B458" s="20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</row>
    <row r="459" spans="2:14">
      <c r="B459" s="20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2:14">
      <c r="B460" s="20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</row>
    <row r="461" spans="2:14">
      <c r="B461" s="20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</row>
    <row r="462" spans="2:14">
      <c r="B462" s="20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</row>
    <row r="463" spans="2:14">
      <c r="B463" s="20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</row>
    <row r="464" spans="2:14">
      <c r="B464" s="20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</row>
    <row r="465" spans="2:14">
      <c r="B465" s="20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</row>
    <row r="466" spans="2:14">
      <c r="B466" s="20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</row>
    <row r="467" spans="2:14">
      <c r="B467" s="20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68" spans="2:14">
      <c r="B468" s="20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</row>
    <row r="469" spans="2:14">
      <c r="B469" s="20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</row>
    <row r="470" spans="2:14">
      <c r="B470" s="20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1" spans="2:14">
      <c r="B471" s="20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</row>
    <row r="472" spans="2:14">
      <c r="B472" s="20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</row>
    <row r="473" spans="2:14">
      <c r="B473" s="20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2:14">
      <c r="B474" s="20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2:14">
      <c r="B475" s="20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</row>
    <row r="476" spans="2:14">
      <c r="B476" s="20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</row>
    <row r="477" spans="2:14">
      <c r="B477" s="20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2:14">
      <c r="B478" s="20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2:14">
      <c r="B479" s="20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2:14">
      <c r="B480" s="20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</row>
    <row r="481" spans="2:14">
      <c r="B481" s="20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2:14">
      <c r="B482" s="20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</row>
    <row r="483" spans="2:14">
      <c r="B483" s="20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</row>
    <row r="484" spans="2:14">
      <c r="B484" s="20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</row>
    <row r="485" spans="2:14">
      <c r="B485" s="20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</row>
    <row r="486" spans="2:14">
      <c r="B486" s="20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</row>
    <row r="487" spans="2:14">
      <c r="B487" s="20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</row>
    <row r="488" spans="2:14">
      <c r="B488" s="20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</row>
    <row r="489" spans="2:14">
      <c r="B489" s="20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</row>
    <row r="490" spans="2:14">
      <c r="B490" s="20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</row>
    <row r="491" spans="2:14">
      <c r="B491" s="20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</row>
    <row r="492" spans="2:14">
      <c r="B492" s="20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</row>
    <row r="493" spans="2:14">
      <c r="B493" s="20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</row>
    <row r="494" spans="2:14">
      <c r="B494" s="20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5" spans="2:14">
      <c r="B495" s="20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</row>
    <row r="496" spans="2:14">
      <c r="B496" s="20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</row>
    <row r="497" spans="2:14">
      <c r="B497" s="20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8" spans="2:14">
      <c r="B498" s="20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</row>
    <row r="499" spans="2:14">
      <c r="B499" s="20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</row>
    <row r="500" spans="2:14">
      <c r="B500" s="20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</row>
    <row r="501" spans="2:14">
      <c r="B501" s="20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2:14">
      <c r="B502" s="20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</row>
    <row r="503" spans="2:14">
      <c r="B503" s="20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</row>
    <row r="504" spans="2:14">
      <c r="B504" s="20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</row>
    <row r="505" spans="2:14">
      <c r="B505" s="20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</row>
    <row r="506" spans="2:14">
      <c r="B506" s="20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</row>
    <row r="507" spans="2:14">
      <c r="B507" s="20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</row>
    <row r="508" spans="2:14">
      <c r="B508" s="20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2:14">
      <c r="B509" s="20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</row>
    <row r="510" spans="2:14">
      <c r="B510" s="20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</row>
    <row r="511" spans="2:14">
      <c r="B511" s="20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2:14">
      <c r="B512" s="20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</row>
    <row r="513" spans="2:14">
      <c r="B513" s="20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</row>
    <row r="514" spans="2:14">
      <c r="B514" s="20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</row>
    <row r="515" spans="2:14">
      <c r="B515" s="20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</row>
    <row r="516" spans="2:14">
      <c r="B516" s="20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</row>
    <row r="517" spans="2:14">
      <c r="B517" s="20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</row>
    <row r="518" spans="2:14">
      <c r="B518" s="20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19" spans="2:14">
      <c r="B519" s="20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</row>
    <row r="520" spans="2:14">
      <c r="B520" s="20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</row>
    <row r="521" spans="2:14">
      <c r="B521" s="20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2" spans="2:14">
      <c r="B522" s="20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</row>
    <row r="523" spans="2:14">
      <c r="B523" s="20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4" spans="2:14">
      <c r="B524" s="20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</row>
    <row r="525" spans="2:14">
      <c r="B525" s="20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</row>
    <row r="526" spans="2:14">
      <c r="B526" s="20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</row>
    <row r="527" spans="2:14">
      <c r="B527" s="20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2:14">
      <c r="B528" s="20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</row>
    <row r="529" spans="2:14">
      <c r="B529" s="20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</row>
    <row r="530" spans="2:14">
      <c r="B530" s="20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</row>
    <row r="531" spans="2:14">
      <c r="B531" s="20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</row>
    <row r="532" spans="2:14">
      <c r="B532" s="20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</row>
    <row r="533" spans="2:14">
      <c r="B533" s="20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4" spans="2:14">
      <c r="B534" s="20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</row>
    <row r="535" spans="2:14">
      <c r="B535" s="20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2:14">
      <c r="B536" s="20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</row>
    <row r="537" spans="2:14">
      <c r="B537" s="20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2:14">
      <c r="B538" s="20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</row>
    <row r="539" spans="2:14">
      <c r="B539" s="20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</row>
    <row r="540" spans="2:14">
      <c r="B540" s="20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</row>
    <row r="541" spans="2:14">
      <c r="B541" s="20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</row>
    <row r="542" spans="2:14">
      <c r="B542" s="20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</row>
    <row r="543" spans="2:14">
      <c r="B543" s="20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</row>
    <row r="544" spans="2:14">
      <c r="B544" s="20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</row>
    <row r="545" spans="2:14">
      <c r="B545" s="20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</row>
    <row r="546" spans="2:14">
      <c r="B546" s="20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</row>
    <row r="547" spans="2:14">
      <c r="B547" s="20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</row>
    <row r="548" spans="2:14">
      <c r="B548" s="20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</row>
    <row r="549" spans="2:14">
      <c r="B549" s="20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</row>
    <row r="550" spans="2:14">
      <c r="B550" s="20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1" spans="2:14">
      <c r="B551" s="20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</row>
    <row r="552" spans="2:14">
      <c r="B552" s="20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</row>
    <row r="553" spans="2:14">
      <c r="B553" s="20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4" spans="2:14">
      <c r="B554" s="20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</row>
    <row r="555" spans="2:14">
      <c r="B555" s="20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6" spans="2:14">
      <c r="B556" s="20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</row>
    <row r="557" spans="2:14">
      <c r="B557" s="20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</row>
    <row r="558" spans="2:14">
      <c r="B558" s="20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</row>
    <row r="559" spans="2:14">
      <c r="B559" s="20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2:14">
      <c r="B560" s="20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1" spans="2:14">
      <c r="B561" s="20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</row>
    <row r="562" spans="2:14">
      <c r="B562" s="20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</row>
    <row r="563" spans="2:14">
      <c r="B563" s="20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4" spans="2:14">
      <c r="B564" s="20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</row>
    <row r="565" spans="2:14">
      <c r="B565" s="20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</row>
    <row r="566" spans="2:14">
      <c r="B566" s="20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</row>
    <row r="567" spans="2:14">
      <c r="B567" s="20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</row>
    <row r="568" spans="2:14">
      <c r="B568" s="20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69" spans="2:14">
      <c r="B569" s="20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</row>
    <row r="570" spans="2:14">
      <c r="B570" s="20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</row>
    <row r="571" spans="2:14">
      <c r="B571" s="20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2:14">
      <c r="B572" s="20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3" spans="2:14">
      <c r="B573" s="20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2:14">
      <c r="B574" s="20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2:14">
      <c r="B575" s="20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6" spans="2:14">
      <c r="B576" s="20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</row>
    <row r="577" spans="2:14">
      <c r="B577" s="20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2:14">
      <c r="B578" s="20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</row>
    <row r="579" spans="2:14">
      <c r="B579" s="20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0" spans="2:14">
      <c r="B580" s="20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</row>
    <row r="581" spans="2:14">
      <c r="B581" s="20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</row>
    <row r="582" spans="2:14">
      <c r="B582" s="20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2:14">
      <c r="B583" s="20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2:14">
      <c r="B584" s="20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</row>
    <row r="585" spans="2:14">
      <c r="B585" s="20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2:14">
      <c r="B586" s="20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</row>
    <row r="587" spans="2:14">
      <c r="B587" s="20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</row>
    <row r="588" spans="2:14">
      <c r="B588" s="20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</row>
    <row r="589" spans="2:14">
      <c r="B589" s="20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</row>
    <row r="590" spans="2:14">
      <c r="B590" s="20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1" spans="2:14">
      <c r="B591" s="20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</row>
    <row r="592" spans="2:14">
      <c r="B592" s="20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</row>
    <row r="593" spans="2:14">
      <c r="B593" s="20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2:14">
      <c r="B594" s="20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</row>
    <row r="595" spans="2:14">
      <c r="B595" s="20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2:14">
      <c r="B596" s="20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</row>
    <row r="597" spans="2:14">
      <c r="B597" s="20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</row>
    <row r="598" spans="2:14">
      <c r="B598" s="20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</row>
    <row r="599" spans="2:14">
      <c r="B599" s="20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</row>
    <row r="600" spans="2:14">
      <c r="B600" s="20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</row>
    <row r="601" spans="2:14">
      <c r="B601" s="20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</row>
    <row r="602" spans="2:14">
      <c r="B602" s="20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</row>
    <row r="603" spans="2:14">
      <c r="B603" s="20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</row>
    <row r="604" spans="2:14">
      <c r="B604" s="20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</row>
    <row r="605" spans="2:14">
      <c r="B605" s="20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</row>
    <row r="606" spans="2:14">
      <c r="B606" s="20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</row>
    <row r="607" spans="2:14">
      <c r="B607" s="20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</row>
    <row r="608" spans="2:14">
      <c r="B608" s="20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</row>
    <row r="609" spans="2:14">
      <c r="B609" s="20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</row>
    <row r="610" spans="2:14">
      <c r="B610" s="20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</row>
    <row r="611" spans="2:14">
      <c r="B611" s="20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</row>
    <row r="612" spans="2:14">
      <c r="B612" s="20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</row>
    <row r="613" spans="2:14">
      <c r="B613" s="20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</row>
    <row r="614" spans="2:14">
      <c r="B614" s="20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</row>
    <row r="615" spans="2:14">
      <c r="B615" s="20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</row>
    <row r="616" spans="2:14">
      <c r="B616" s="20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</row>
    <row r="617" spans="2:14">
      <c r="B617" s="20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</row>
    <row r="618" spans="2:14">
      <c r="B618" s="20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</row>
    <row r="619" spans="2:14">
      <c r="B619" s="20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</row>
    <row r="620" spans="2:14">
      <c r="B620" s="20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</row>
    <row r="621" spans="2:14">
      <c r="B621" s="20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</row>
    <row r="622" spans="2:14">
      <c r="B622" s="20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</row>
    <row r="623" spans="2:14">
      <c r="B623" s="20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</row>
    <row r="624" spans="2:14">
      <c r="B624" s="20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</row>
    <row r="625" spans="2:14">
      <c r="B625" s="20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</row>
    <row r="626" spans="2:14">
      <c r="B626" s="20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</row>
    <row r="627" spans="2:14">
      <c r="B627" s="20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</row>
    <row r="628" spans="2:14">
      <c r="B628" s="20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</row>
    <row r="629" spans="2:14">
      <c r="B629" s="20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</row>
    <row r="630" spans="2:14">
      <c r="B630" s="20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</row>
    <row r="631" spans="2:14">
      <c r="B631" s="20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</row>
    <row r="632" spans="2:14">
      <c r="B632" s="20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</row>
    <row r="633" spans="2:14">
      <c r="B633" s="20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</row>
    <row r="634" spans="2:14">
      <c r="B634" s="20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</row>
    <row r="635" spans="2:14">
      <c r="B635" s="20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</row>
    <row r="636" spans="2:14">
      <c r="B636" s="20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</row>
    <row r="637" spans="2:14">
      <c r="B637" s="20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</row>
    <row r="638" spans="2:14">
      <c r="B638" s="20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</row>
    <row r="639" spans="2:14">
      <c r="B639" s="20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</row>
    <row r="640" spans="2:14">
      <c r="B640" s="20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</row>
    <row r="641" spans="2:14">
      <c r="B641" s="20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</row>
    <row r="642" spans="2:14">
      <c r="B642" s="20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</row>
    <row r="643" spans="2:14">
      <c r="B643" s="20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</row>
    <row r="644" spans="2:14">
      <c r="B644" s="20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</row>
    <row r="645" spans="2:14">
      <c r="B645" s="20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</row>
    <row r="646" spans="2:14">
      <c r="B646" s="20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</row>
    <row r="647" spans="2:14">
      <c r="B647" s="20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</row>
    <row r="648" spans="2:14">
      <c r="B648" s="20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</row>
    <row r="649" spans="2:14">
      <c r="B649" s="20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</row>
    <row r="650" spans="2:14">
      <c r="B650" s="20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</row>
    <row r="651" spans="2:14">
      <c r="B651" s="20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</row>
    <row r="652" spans="2:14">
      <c r="B652" s="20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</row>
    <row r="653" spans="2:14">
      <c r="B653" s="20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</row>
    <row r="654" spans="2:14">
      <c r="B654" s="20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</row>
    <row r="655" spans="2:14">
      <c r="B655" s="20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</row>
    <row r="656" spans="2:14">
      <c r="B656" s="20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</row>
    <row r="657" spans="2:14">
      <c r="B657" s="20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</row>
    <row r="658" spans="2:14">
      <c r="B658" s="20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</row>
    <row r="659" spans="2:14">
      <c r="B659" s="20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</row>
    <row r="660" spans="2:14">
      <c r="B660" s="20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</row>
    <row r="661" spans="2:14">
      <c r="B661" s="20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</row>
    <row r="662" spans="2:14">
      <c r="B662" s="20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</row>
    <row r="663" spans="2:14">
      <c r="B663" s="20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</row>
    <row r="664" spans="2:14">
      <c r="B664" s="20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</row>
    <row r="665" spans="2:14">
      <c r="B665" s="20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</row>
    <row r="666" spans="2:14">
      <c r="B666" s="20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</row>
    <row r="667" spans="2:14">
      <c r="B667" s="20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</row>
    <row r="668" spans="2:14">
      <c r="B668" s="20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</row>
    <row r="669" spans="2:14">
      <c r="B669" s="20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</row>
    <row r="670" spans="2:14">
      <c r="B670" s="20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</row>
    <row r="671" spans="2:14">
      <c r="B671" s="20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</row>
    <row r="672" spans="2:14">
      <c r="B672" s="20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</row>
    <row r="673" spans="2:14">
      <c r="B673" s="20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</row>
    <row r="674" spans="2:14">
      <c r="B674" s="20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</row>
    <row r="675" spans="2:14">
      <c r="B675" s="20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</row>
    <row r="676" spans="2:14">
      <c r="B676" s="20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</row>
    <row r="677" spans="2:14">
      <c r="B677" s="20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</row>
    <row r="678" spans="2:14">
      <c r="B678" s="20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</row>
    <row r="679" spans="2:14">
      <c r="B679" s="20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</row>
    <row r="680" spans="2:14">
      <c r="B680" s="20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</row>
    <row r="681" spans="2:14">
      <c r="B681" s="20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</row>
    <row r="682" spans="2:14">
      <c r="B682" s="20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</row>
    <row r="683" spans="2:14">
      <c r="B683" s="20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</row>
    <row r="684" spans="2:14">
      <c r="B684" s="20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</row>
    <row r="685" spans="2:14">
      <c r="B685" s="20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</row>
    <row r="686" spans="2:14">
      <c r="B686" s="20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</row>
    <row r="687" spans="2:14">
      <c r="B687" s="20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</row>
    <row r="688" spans="2:14">
      <c r="B688" s="20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</row>
    <row r="689" spans="2:14">
      <c r="B689" s="20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</row>
    <row r="690" spans="2:14">
      <c r="B690" s="20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</row>
    <row r="691" spans="2:14">
      <c r="B691" s="20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</row>
    <row r="692" spans="2:14">
      <c r="B692" s="20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</row>
    <row r="693" spans="2:14">
      <c r="B693" s="20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</row>
    <row r="694" spans="2:14">
      <c r="B694" s="20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</row>
    <row r="695" spans="2:14">
      <c r="B695" s="20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</row>
    <row r="696" spans="2:14">
      <c r="B696" s="20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</row>
    <row r="697" spans="2:14">
      <c r="B697" s="20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</row>
    <row r="698" spans="2:14">
      <c r="B698" s="20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</row>
    <row r="699" spans="2:14">
      <c r="B699" s="20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</row>
    <row r="700" spans="2:14">
      <c r="B700" s="20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</row>
    <row r="701" spans="2:14">
      <c r="B701" s="20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</row>
    <row r="702" spans="2:14">
      <c r="B702" s="20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</row>
    <row r="703" spans="2:14">
      <c r="B703" s="20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</row>
    <row r="704" spans="2:14">
      <c r="B704" s="20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</row>
    <row r="705" spans="2:14">
      <c r="B705" s="20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</row>
    <row r="706" spans="2:14">
      <c r="B706" s="20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</row>
    <row r="707" spans="2:14">
      <c r="B707" s="20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</row>
    <row r="708" spans="2:14">
      <c r="B708" s="20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</row>
    <row r="709" spans="2:14">
      <c r="B709" s="20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</row>
    <row r="710" spans="2:14">
      <c r="B710" s="20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</row>
    <row r="711" spans="2:14">
      <c r="B711" s="20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</row>
    <row r="712" spans="2:14">
      <c r="B712" s="20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</row>
    <row r="713" spans="2:14">
      <c r="B713" s="20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</row>
    <row r="714" spans="2:14">
      <c r="B714" s="20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</row>
    <row r="715" spans="2:14">
      <c r="B715" s="20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</row>
    <row r="716" spans="2:14">
      <c r="B716" s="20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</row>
    <row r="717" spans="2:14">
      <c r="B717" s="20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</row>
    <row r="718" spans="2:14">
      <c r="B718" s="20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</row>
    <row r="719" spans="2:14">
      <c r="B719" s="20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</row>
    <row r="720" spans="2:14">
      <c r="B720" s="20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</row>
    <row r="721" spans="2:14">
      <c r="B721" s="20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</row>
    <row r="722" spans="2:14">
      <c r="B722" s="20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</row>
    <row r="723" spans="2:14">
      <c r="B723" s="20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</row>
    <row r="724" spans="2:14">
      <c r="B724" s="20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</row>
    <row r="725" spans="2:14">
      <c r="B725" s="20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</row>
    <row r="726" spans="2:14">
      <c r="B726" s="20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</row>
    <row r="727" spans="2:14">
      <c r="B727" s="20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</row>
    <row r="728" spans="2:14">
      <c r="B728" s="20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</row>
    <row r="729" spans="2:14">
      <c r="B729" s="20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</row>
    <row r="730" spans="2:14">
      <c r="B730" s="20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</row>
    <row r="731" spans="2:14">
      <c r="B731" s="20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</row>
    <row r="732" spans="2:14">
      <c r="B732" s="20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</row>
    <row r="733" spans="2:14">
      <c r="B733" s="20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</row>
    <row r="734" spans="2:14">
      <c r="B734" s="20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</row>
    <row r="735" spans="2:14">
      <c r="B735" s="20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</row>
    <row r="736" spans="2:14">
      <c r="B736" s="20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</row>
    <row r="737" spans="2:14">
      <c r="B737" s="20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</row>
    <row r="738" spans="2:14">
      <c r="B738" s="20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</row>
    <row r="739" spans="2:14">
      <c r="B739" s="20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</row>
    <row r="740" spans="2:14">
      <c r="B740" s="20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</row>
    <row r="741" spans="2:14">
      <c r="B741" s="20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</row>
    <row r="742" spans="2:14">
      <c r="B742" s="20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</row>
    <row r="743" spans="2:14">
      <c r="B743" s="20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</row>
    <row r="744" spans="2:14">
      <c r="B744" s="20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</row>
    <row r="745" spans="2:14">
      <c r="B745" s="20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</row>
    <row r="746" spans="2:14">
      <c r="B746" s="20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</row>
    <row r="747" spans="2:14">
      <c r="B747" s="20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</row>
    <row r="748" spans="2:14">
      <c r="B748" s="20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</row>
    <row r="749" spans="2:14">
      <c r="B749" s="20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</row>
    <row r="750" spans="2:14">
      <c r="B750" s="20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</row>
    <row r="751" spans="2:14">
      <c r="B751" s="20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</row>
    <row r="752" spans="2:14">
      <c r="B752" s="20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</row>
    <row r="753" spans="2:14">
      <c r="B753" s="20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</row>
    <row r="754" spans="2:14">
      <c r="B754" s="20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</row>
    <row r="755" spans="2:14">
      <c r="B755" s="20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</row>
    <row r="756" spans="2:14">
      <c r="B756" s="20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</row>
    <row r="757" spans="2:14">
      <c r="B757" s="20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</row>
    <row r="758" spans="2:14">
      <c r="B758" s="20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</row>
    <row r="759" spans="2:14">
      <c r="B759" s="20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</row>
    <row r="760" spans="2:14">
      <c r="B760" s="20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</row>
    <row r="761" spans="2:14">
      <c r="B761" s="20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</row>
    <row r="762" spans="2:14">
      <c r="B762" s="20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</row>
    <row r="763" spans="2:14">
      <c r="B763" s="20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</row>
    <row r="764" spans="2:14">
      <c r="B764" s="20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</row>
    <row r="765" spans="2:14">
      <c r="B765" s="20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</row>
    <row r="766" spans="2:14">
      <c r="B766" s="20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</row>
    <row r="767" spans="2:14">
      <c r="B767" s="20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</row>
    <row r="768" spans="2:14">
      <c r="B768" s="20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</row>
    <row r="769" spans="2:14">
      <c r="B769" s="20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</row>
    <row r="770" spans="2:14">
      <c r="B770" s="20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</row>
    <row r="771" spans="2:14">
      <c r="B771" s="20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</row>
    <row r="772" spans="2:14">
      <c r="B772" s="20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</row>
    <row r="773" spans="2:14">
      <c r="B773" s="20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</row>
    <row r="774" spans="2:14">
      <c r="B774" s="20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</row>
    <row r="775" spans="2:14">
      <c r="B775" s="20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</row>
    <row r="776" spans="2:14">
      <c r="B776" s="20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</row>
    <row r="777" spans="2:14">
      <c r="B777" s="20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</row>
    <row r="778" spans="2:14">
      <c r="B778" s="20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</row>
    <row r="779" spans="2:14">
      <c r="B779" s="20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</row>
    <row r="780" spans="2:14">
      <c r="B780" s="20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</row>
    <row r="781" spans="2:14">
      <c r="B781" s="20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</row>
    <row r="782" spans="2:14">
      <c r="B782" s="20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</row>
    <row r="783" spans="2:14">
      <c r="B783" s="20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</row>
    <row r="784" spans="2:14">
      <c r="B784" s="20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</row>
    <row r="785" spans="2:14">
      <c r="B785" s="20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</row>
    <row r="786" spans="2:14">
      <c r="B786" s="20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</row>
    <row r="787" spans="2:14">
      <c r="B787" s="20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</row>
    <row r="788" spans="2:14">
      <c r="B788" s="20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</row>
    <row r="789" spans="2:14">
      <c r="B789" s="20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</row>
    <row r="790" spans="2:14">
      <c r="B790" s="20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</row>
    <row r="791" spans="2:14">
      <c r="B791" s="20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</row>
    <row r="792" spans="2:14">
      <c r="B792" s="20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</row>
    <row r="793" spans="2:14">
      <c r="B793" s="20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</row>
    <row r="794" spans="2:14">
      <c r="B794" s="20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</row>
    <row r="795" spans="2:14">
      <c r="B795" s="20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</row>
    <row r="796" spans="2:14">
      <c r="B796" s="20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</row>
    <row r="797" spans="2:14">
      <c r="B797" s="20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</row>
    <row r="798" spans="2:14">
      <c r="B798" s="20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</row>
    <row r="799" spans="2:14">
      <c r="B799" s="20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</row>
    <row r="800" spans="2:14">
      <c r="B800" s="20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</row>
    <row r="801" spans="2:14">
      <c r="B801" s="20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</row>
    <row r="802" spans="2:14">
      <c r="B802" s="20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</row>
    <row r="803" spans="2:14">
      <c r="B803" s="20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</row>
    <row r="804" spans="2:14">
      <c r="B804" s="20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</row>
    <row r="805" spans="2:14">
      <c r="B805" s="20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</row>
    <row r="806" spans="2:14">
      <c r="B806" s="20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</row>
    <row r="807" spans="2:14">
      <c r="B807" s="20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</row>
    <row r="808" spans="2:14">
      <c r="B808" s="20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</row>
    <row r="809" spans="2:14">
      <c r="B809" s="20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</row>
    <row r="810" spans="2:14">
      <c r="B810" s="20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</row>
    <row r="811" spans="2:14">
      <c r="B811" s="20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</row>
    <row r="812" spans="2:14">
      <c r="B812" s="20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</row>
    <row r="813" spans="2:14">
      <c r="B813" s="20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</row>
    <row r="814" spans="2:14">
      <c r="B814" s="20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</row>
    <row r="815" spans="2:14">
      <c r="B815" s="20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</row>
    <row r="816" spans="2:14">
      <c r="B816" s="20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</row>
    <row r="817" spans="2:14">
      <c r="B817" s="20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</row>
    <row r="818" spans="2:14">
      <c r="B818" s="20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</row>
    <row r="819" spans="2:14">
      <c r="B819" s="20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</row>
    <row r="820" spans="2:14">
      <c r="B820" s="20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</row>
    <row r="821" spans="2:14">
      <c r="B821" s="20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</row>
    <row r="822" spans="2:14">
      <c r="B822" s="20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</row>
    <row r="823" spans="2:14">
      <c r="B823" s="20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</row>
    <row r="824" spans="2:14">
      <c r="B824" s="20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</row>
    <row r="825" spans="2:14">
      <c r="B825" s="20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</row>
    <row r="826" spans="2:14">
      <c r="B826" s="20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</row>
    <row r="827" spans="2:14">
      <c r="B827" s="20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</row>
    <row r="828" spans="2:14">
      <c r="B828" s="20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</row>
    <row r="829" spans="2:14">
      <c r="B829" s="20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</row>
    <row r="830" spans="2:14">
      <c r="B830" s="20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</row>
    <row r="831" spans="2:14">
      <c r="B831" s="20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</row>
    <row r="832" spans="2:14">
      <c r="B832" s="20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</row>
    <row r="833" spans="2:14">
      <c r="B833" s="20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</row>
    <row r="834" spans="2:14">
      <c r="B834" s="20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</row>
    <row r="835" spans="2:14">
      <c r="B835" s="20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</row>
    <row r="836" spans="2:14">
      <c r="B836" s="20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</row>
    <row r="837" spans="2:14">
      <c r="B837" s="20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</row>
    <row r="838" spans="2:14">
      <c r="B838" s="20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</row>
    <row r="839" spans="2:14">
      <c r="B839" s="20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</row>
    <row r="840" spans="2:14">
      <c r="B840" s="20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</row>
    <row r="841" spans="2:14">
      <c r="B841" s="20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</row>
    <row r="842" spans="2:14">
      <c r="B842" s="20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</row>
    <row r="843" spans="2:14">
      <c r="B843" s="20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</row>
    <row r="844" spans="2:14">
      <c r="B844" s="20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</row>
    <row r="845" spans="2:14">
      <c r="B845" s="20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</row>
    <row r="846" spans="2:14">
      <c r="B846" s="20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</row>
    <row r="847" spans="2:14">
      <c r="B847" s="20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</row>
    <row r="848" spans="2:14">
      <c r="B848" s="20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</row>
    <row r="849" spans="2:14">
      <c r="B849" s="20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</row>
    <row r="850" spans="2:14">
      <c r="B850" s="20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</row>
    <row r="851" spans="2:14">
      <c r="B851" s="20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</row>
    <row r="852" spans="2:14">
      <c r="B852" s="20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</row>
    <row r="853" spans="2:14">
      <c r="B853" s="20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</row>
    <row r="854" spans="2:14">
      <c r="B854" s="20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</row>
    <row r="855" spans="2:14">
      <c r="B855" s="20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</row>
    <row r="856" spans="2:14">
      <c r="B856" s="20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</row>
    <row r="857" spans="2:14">
      <c r="B857" s="20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</row>
    <row r="858" spans="2:14">
      <c r="B858" s="20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</row>
    <row r="859" spans="2:14">
      <c r="B859" s="20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</row>
    <row r="860" spans="2:14">
      <c r="B860" s="20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</row>
    <row r="861" spans="2:14">
      <c r="B861" s="20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</row>
    <row r="862" spans="2:14">
      <c r="B862" s="20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</row>
    <row r="863" spans="2:14">
      <c r="B863" s="20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</row>
    <row r="864" spans="2:14">
      <c r="B864" s="20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</row>
    <row r="865" spans="2:14">
      <c r="B865" s="20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</row>
    <row r="866" spans="2:14">
      <c r="B866" s="20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</row>
    <row r="867" spans="2:14">
      <c r="B867" s="20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</row>
    <row r="868" spans="2:14">
      <c r="B868" s="20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</row>
    <row r="869" spans="2:14">
      <c r="B869" s="20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</row>
    <row r="870" spans="2:14">
      <c r="B870" s="20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</row>
    <row r="871" spans="2:14">
      <c r="B871" s="20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</row>
    <row r="872" spans="2:14">
      <c r="B872" s="20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</row>
    <row r="873" spans="2:14">
      <c r="B873" s="20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</row>
    <row r="874" spans="2:14">
      <c r="B874" s="20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</row>
    <row r="875" spans="2:14">
      <c r="B875" s="20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</row>
    <row r="876" spans="2:14">
      <c r="B876" s="20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</row>
    <row r="877" spans="2:14">
      <c r="B877" s="20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</row>
    <row r="878" spans="2:14">
      <c r="B878" s="20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</row>
    <row r="879" spans="2:14">
      <c r="B879" s="20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</row>
    <row r="880" spans="2:14">
      <c r="B880" s="20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</row>
    <row r="881" spans="2:14">
      <c r="B881" s="20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</row>
    <row r="882" spans="2:14">
      <c r="B882" s="20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</row>
    <row r="883" spans="2:14">
      <c r="B883" s="20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</row>
    <row r="884" spans="2:14">
      <c r="B884" s="20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</row>
    <row r="885" spans="2:14">
      <c r="B885" s="20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</row>
    <row r="886" spans="2:14">
      <c r="B886" s="20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</row>
    <row r="887" spans="2:14">
      <c r="B887" s="20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</row>
    <row r="888" spans="2:14">
      <c r="B888" s="20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</row>
    <row r="889" spans="2:14">
      <c r="B889" s="20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</row>
    <row r="890" spans="2:14">
      <c r="B890" s="20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</row>
    <row r="891" spans="2:14">
      <c r="B891" s="20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</row>
    <row r="892" spans="2:14">
      <c r="B892" s="20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</row>
    <row r="893" spans="2:14">
      <c r="B893" s="20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</row>
    <row r="894" spans="2:14">
      <c r="B894" s="20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</row>
    <row r="895" spans="2:14">
      <c r="B895" s="20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</row>
    <row r="896" spans="2:14">
      <c r="B896" s="20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</row>
    <row r="897" spans="2:14">
      <c r="B897" s="20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</row>
    <row r="898" spans="2:14">
      <c r="B898" s="20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</row>
    <row r="899" spans="2:14">
      <c r="B899" s="20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</row>
    <row r="900" spans="2:14">
      <c r="B900" s="20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</row>
    <row r="901" spans="2:14">
      <c r="B901" s="20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</row>
    <row r="902" spans="2:14">
      <c r="B902" s="20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</row>
    <row r="903" spans="2:14">
      <c r="B903" s="20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</row>
    <row r="904" spans="2:14">
      <c r="B904" s="20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</row>
    <row r="905" spans="2:14">
      <c r="B905" s="20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</row>
    <row r="906" spans="2:14">
      <c r="B906" s="20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</row>
    <row r="907" spans="2:14">
      <c r="B907" s="20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</row>
    <row r="908" spans="2:14">
      <c r="B908" s="20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</row>
    <row r="909" spans="2:14">
      <c r="B909" s="20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</row>
    <row r="910" spans="2:14">
      <c r="B910" s="20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</row>
    <row r="911" spans="2:14">
      <c r="B911" s="20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</row>
    <row r="912" spans="2:14">
      <c r="B912" s="20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</row>
    <row r="913" spans="2:14">
      <c r="B913" s="20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</row>
    <row r="914" spans="2:14">
      <c r="B914" s="20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</row>
    <row r="915" spans="2:14">
      <c r="B915" s="20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</row>
    <row r="916" spans="2:14">
      <c r="B916" s="20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</row>
    <row r="917" spans="2:14">
      <c r="B917" s="20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</row>
    <row r="918" spans="2:14">
      <c r="B918" s="20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</row>
    <row r="919" spans="2:14">
      <c r="B919" s="20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</row>
    <row r="920" spans="2:14">
      <c r="B920" s="20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</row>
    <row r="921" spans="2:14">
      <c r="B921" s="20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</row>
    <row r="922" spans="2:14">
      <c r="B922" s="20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</row>
    <row r="923" spans="2:14">
      <c r="B923" s="20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</row>
    <row r="924" spans="2:14">
      <c r="B924" s="20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</row>
    <row r="925" spans="2:14">
      <c r="B925" s="20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</row>
    <row r="926" spans="2:14">
      <c r="B926" s="20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</row>
    <row r="927" spans="2:14">
      <c r="B927" s="20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</row>
    <row r="928" spans="2:14">
      <c r="B928" s="20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</row>
    <row r="929" spans="2:14">
      <c r="B929" s="20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</row>
    <row r="930" spans="2:14">
      <c r="B930" s="20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</row>
    <row r="931" spans="2:14">
      <c r="B931" s="20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</row>
    <row r="932" spans="2:14">
      <c r="B932" s="20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</row>
    <row r="933" spans="2:14">
      <c r="B933" s="20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</row>
    <row r="934" spans="2:14">
      <c r="B934" s="20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</row>
    <row r="935" spans="2:14">
      <c r="B935" s="20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</row>
    <row r="936" spans="2:14">
      <c r="B936" s="20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</row>
    <row r="937" spans="2:14">
      <c r="B937" s="20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</row>
    <row r="938" spans="2:14">
      <c r="B938" s="20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</row>
    <row r="939" spans="2:14">
      <c r="B939" s="20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</row>
    <row r="940" spans="2:14">
      <c r="B940" s="20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</row>
    <row r="941" spans="2:14">
      <c r="B941" s="20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</row>
    <row r="942" spans="2:14">
      <c r="B942" s="20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</row>
    <row r="943" spans="2:14">
      <c r="B943" s="20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</row>
    <row r="944" spans="2:14">
      <c r="B944" s="20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</row>
    <row r="945" spans="2:14">
      <c r="B945" s="20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</row>
    <row r="946" spans="2:14">
      <c r="B946" s="20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</row>
    <row r="947" spans="2:14">
      <c r="B947" s="20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</row>
    <row r="948" spans="2:14">
      <c r="B948" s="20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</row>
    <row r="949" spans="2:14">
      <c r="B949" s="20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</row>
    <row r="950" spans="2:14">
      <c r="B950" s="20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</row>
    <row r="951" spans="2:14">
      <c r="B951" s="20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</row>
    <row r="952" spans="2:14">
      <c r="B952" s="20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</row>
    <row r="953" spans="2:14">
      <c r="B953" s="20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</row>
    <row r="954" spans="2:14">
      <c r="B954" s="20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</row>
    <row r="955" spans="2:14">
      <c r="B955" s="20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</row>
    <row r="956" spans="2:14">
      <c r="B956" s="20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</row>
    <row r="957" spans="2:14">
      <c r="B957" s="20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</row>
    <row r="958" spans="2:14">
      <c r="B958" s="20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</row>
    <row r="959" spans="2:14">
      <c r="B959" s="20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</row>
    <row r="960" spans="2:14">
      <c r="B960" s="20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</row>
    <row r="961" spans="2:14">
      <c r="B961" s="20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</row>
    <row r="962" spans="2:14">
      <c r="B962" s="20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</row>
    <row r="963" spans="2:14">
      <c r="B963" s="20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</row>
    <row r="964" spans="2:14">
      <c r="B964" s="20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</row>
    <row r="965" spans="2:14">
      <c r="B965" s="20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</row>
    <row r="966" spans="2:14">
      <c r="B966" s="20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</row>
    <row r="967" spans="2:14">
      <c r="B967" s="20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</row>
    <row r="968" spans="2:14">
      <c r="B968" s="20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</row>
    <row r="969" spans="2:14">
      <c r="B969" s="20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</row>
    <row r="970" spans="2:14">
      <c r="B970" s="20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</row>
    <row r="971" spans="2:14">
      <c r="B971" s="20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</row>
    <row r="972" spans="2:14">
      <c r="B972" s="20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</row>
    <row r="973" spans="2:14">
      <c r="B973" s="20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</row>
    <row r="974" spans="2:14">
      <c r="B974" s="20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</row>
    <row r="975" spans="2:14">
      <c r="B975" s="20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</row>
    <row r="976" spans="2:14">
      <c r="B976" s="20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</row>
    <row r="977" spans="2:14">
      <c r="B977" s="20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</row>
    <row r="978" spans="2:14">
      <c r="B978" s="20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</row>
    <row r="979" spans="2:14">
      <c r="B979" s="20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</row>
    <row r="980" spans="2:14">
      <c r="B980" s="20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</row>
    <row r="981" spans="2:14">
      <c r="B981" s="20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</row>
    <row r="982" spans="2:14">
      <c r="B982" s="20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</row>
    <row r="983" spans="2:14">
      <c r="B983" s="20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</row>
    <row r="984" spans="2:14">
      <c r="B984" s="20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</row>
    <row r="985" spans="2:14">
      <c r="B985" s="20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</row>
    <row r="986" spans="2:14">
      <c r="B986" s="20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</row>
    <row r="987" spans="2:14">
      <c r="B987" s="20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</row>
    <row r="988" spans="2:14">
      <c r="B988" s="20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</row>
    <row r="989" spans="2:14">
      <c r="B989" s="20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</row>
    <row r="990" spans="2:14">
      <c r="B990" s="20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</row>
    <row r="991" spans="2:14">
      <c r="B991" s="20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</row>
    <row r="992" spans="2:14">
      <c r="B992" s="20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</row>
    <row r="993" spans="2:14">
      <c r="B993" s="20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</row>
    <row r="994" spans="2:14">
      <c r="B994" s="20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</row>
    <row r="995" spans="2:14">
      <c r="B995" s="20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</row>
    <row r="996" spans="2:14">
      <c r="B996" s="20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</row>
    <row r="997" spans="2:14">
      <c r="B997" s="20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</row>
    <row r="998" spans="2:14">
      <c r="B998" s="20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</row>
    <row r="999" spans="2:14">
      <c r="B999" s="20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</row>
    <row r="1000" spans="2:14">
      <c r="B1000" s="20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</row>
    <row r="1001" spans="2:14">
      <c r="B1001" s="20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</row>
    <row r="1002" spans="2:14">
      <c r="B1002" s="20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</row>
    <row r="1003" spans="2:14">
      <c r="B1003" s="20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</row>
    <row r="1004" spans="2:14">
      <c r="B1004" s="20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</row>
    <row r="1005" spans="2:14">
      <c r="B1005" s="20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</row>
    <row r="1006" spans="2:14">
      <c r="B1006" s="20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</row>
    <row r="1007" spans="2:14">
      <c r="B1007" s="20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</row>
    <row r="1008" spans="2:14">
      <c r="B1008" s="20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</row>
    <row r="1009" spans="2:14">
      <c r="B1009" s="20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</row>
  </sheetData>
  <sheetProtection formatCells="0" formatColumns="0" formatRows="0"/>
  <mergeCells count="3">
    <mergeCell ref="C7:F7"/>
    <mergeCell ref="G7:J7"/>
    <mergeCell ref="K7:N7"/>
  </mergeCells>
  <hyperlinks>
    <hyperlink ref="A6" location="'ORi-01'!B7" display="BAC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Front Page</vt:lpstr>
      <vt:lpstr>ORi-01</vt:lpstr>
      <vt:lpstr>ORi-02</vt:lpstr>
      <vt:lpstr>ORi-03</vt:lpstr>
      <vt:lpstr>INFOSHEET_MONTH</vt:lpstr>
      <vt:lpstr>INFOSHEET_YEAR</vt:lpstr>
      <vt:lpstr>LISTGROUP80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Maggie Teng</cp:lastModifiedBy>
  <dcterms:created xsi:type="dcterms:W3CDTF">2020-06-24T02:04:46Z</dcterms:created>
  <dcterms:modified xsi:type="dcterms:W3CDTF">2020-08-19T08:53:02Z</dcterms:modified>
</cp:coreProperties>
</file>